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3"/>
  </bookViews>
  <sheets>
    <sheet name="kat. O" sheetId="1" r:id="rId1"/>
    <sheet name="ZP+KP" sheetId="2" r:id="rId2"/>
    <sheet name="SS" sheetId="3" r:id="rId3"/>
    <sheet name="List4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F17" i="4"/>
  <c r="E17"/>
  <c r="D17"/>
  <c r="B17"/>
  <c r="F16"/>
  <c r="E16"/>
  <c r="D16"/>
  <c r="B16"/>
  <c r="F15"/>
  <c r="E15"/>
  <c r="D15"/>
  <c r="B15"/>
  <c r="B12"/>
  <c r="F9"/>
  <c r="E9"/>
  <c r="D9"/>
  <c r="B9"/>
  <c r="F8"/>
  <c r="E8"/>
  <c r="D8"/>
  <c r="B8"/>
  <c r="B6"/>
  <c r="B4"/>
  <c r="B3"/>
  <c r="F17" i="3" l="1"/>
  <c r="E17"/>
  <c r="D17"/>
  <c r="B17"/>
  <c r="F16"/>
  <c r="E16"/>
  <c r="D16"/>
  <c r="B16"/>
  <c r="F15"/>
  <c r="E15"/>
  <c r="D15"/>
  <c r="B15"/>
  <c r="B13"/>
  <c r="F11"/>
  <c r="E11"/>
  <c r="D11"/>
  <c r="B11"/>
  <c r="F10"/>
  <c r="E10"/>
  <c r="D10"/>
  <c r="B10"/>
  <c r="F9"/>
  <c r="E9"/>
  <c r="D9"/>
  <c r="B9"/>
  <c r="F8"/>
  <c r="E8"/>
  <c r="D8"/>
  <c r="B8"/>
  <c r="B6"/>
  <c r="B4"/>
  <c r="B3"/>
  <c r="G26" i="2" l="1"/>
  <c r="F26"/>
  <c r="E26"/>
  <c r="D26"/>
  <c r="B26"/>
  <c r="G25"/>
  <c r="F25"/>
  <c r="E25"/>
  <c r="D25"/>
  <c r="B25"/>
  <c r="G24"/>
  <c r="F24"/>
  <c r="E24"/>
  <c r="D24"/>
  <c r="B24"/>
  <c r="G23"/>
  <c r="F23"/>
  <c r="E23"/>
  <c r="D23"/>
  <c r="B23"/>
  <c r="G22"/>
  <c r="F22"/>
  <c r="E22"/>
  <c r="D22"/>
  <c r="B22"/>
  <c r="G21"/>
  <c r="F21"/>
  <c r="E21"/>
  <c r="D21"/>
  <c r="B21"/>
  <c r="G20"/>
  <c r="F20"/>
  <c r="E20"/>
  <c r="D20"/>
  <c r="B20"/>
  <c r="G19"/>
  <c r="F19"/>
  <c r="E19"/>
  <c r="D19"/>
  <c r="B19"/>
  <c r="G18"/>
  <c r="F18"/>
  <c r="E18"/>
  <c r="D18"/>
  <c r="B18"/>
  <c r="G17"/>
  <c r="F17"/>
  <c r="E17"/>
  <c r="D17"/>
  <c r="B17"/>
  <c r="G16"/>
  <c r="F16"/>
  <c r="E16"/>
  <c r="D16"/>
  <c r="B16"/>
  <c r="G15"/>
  <c r="F15"/>
  <c r="E15"/>
  <c r="D15"/>
  <c r="B15"/>
  <c r="G14"/>
  <c r="F14"/>
  <c r="E14"/>
  <c r="D14"/>
  <c r="B14"/>
  <c r="A14"/>
  <c r="G13"/>
  <c r="F13"/>
  <c r="E13"/>
  <c r="D13"/>
  <c r="B13"/>
  <c r="A13"/>
  <c r="G12"/>
  <c r="F12"/>
  <c r="E12"/>
  <c r="D12"/>
  <c r="B12"/>
  <c r="A12"/>
  <c r="G11"/>
  <c r="F11"/>
  <c r="E11"/>
  <c r="D11"/>
  <c r="B11"/>
  <c r="A11"/>
  <c r="G10"/>
  <c r="F10"/>
  <c r="E10"/>
  <c r="D10"/>
  <c r="B10"/>
  <c r="A10"/>
  <c r="G9"/>
  <c r="F9"/>
  <c r="E9"/>
  <c r="C6"/>
  <c r="C4"/>
  <c r="B3"/>
  <c r="E25" i="1"/>
  <c r="D25"/>
  <c r="B25"/>
  <c r="E24"/>
  <c r="D24"/>
  <c r="B24"/>
  <c r="E23"/>
  <c r="D23"/>
  <c r="B23"/>
  <c r="E22"/>
  <c r="D22"/>
  <c r="B22"/>
  <c r="E21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A14"/>
  <c r="E13"/>
  <c r="D13"/>
  <c r="B13"/>
  <c r="A13"/>
  <c r="E12"/>
  <c r="D12"/>
  <c r="B12"/>
  <c r="A12"/>
  <c r="E11"/>
  <c r="D11"/>
  <c r="B11"/>
  <c r="A11"/>
  <c r="E10"/>
  <c r="D10"/>
  <c r="B10"/>
  <c r="A10"/>
  <c r="E9"/>
  <c r="C6"/>
  <c r="C4"/>
  <c r="B3"/>
</calcChain>
</file>

<file path=xl/sharedStrings.xml><?xml version="1.0" encoding="utf-8"?>
<sst xmlns="http://schemas.openxmlformats.org/spreadsheetml/2006/main" count="205" uniqueCount="103">
  <si>
    <t xml:space="preserve">VÝSLEDKOVÁ  LISTINA </t>
  </si>
  <si>
    <t>Pořadí</t>
  </si>
  <si>
    <t>Jméno</t>
  </si>
  <si>
    <t>Oddíl</t>
  </si>
  <si>
    <t>9.-10.</t>
  </si>
  <si>
    <t>13.-14,</t>
  </si>
  <si>
    <t>13.-14.</t>
  </si>
  <si>
    <t>6.-7.</t>
  </si>
  <si>
    <t>15.-16.</t>
  </si>
  <si>
    <t>kategorie 0B</t>
  </si>
  <si>
    <t>1 sestava</t>
  </si>
  <si>
    <t>Kučerová Edita</t>
  </si>
  <si>
    <t>Sokol Praha Kr. Vin.</t>
  </si>
  <si>
    <t>Králová Anna</t>
  </si>
  <si>
    <t>Prieglová Aneta</t>
  </si>
  <si>
    <t>Meteor Č. Budějovice</t>
  </si>
  <si>
    <t>Psohlavcová Daniela</t>
  </si>
  <si>
    <t>Cempírková Magdaléna</t>
  </si>
  <si>
    <t>Active-SVČ Žďár nad Sázavou</t>
  </si>
  <si>
    <t>Cimlová Zuzana</t>
  </si>
  <si>
    <t>Ondrová Lydie</t>
  </si>
  <si>
    <t>GSK Tábor</t>
  </si>
  <si>
    <t>Chalupová Petra</t>
  </si>
  <si>
    <t>Kubálová Klára</t>
  </si>
  <si>
    <t>Soldátová Martina</t>
  </si>
  <si>
    <t>Nováková Adéla</t>
  </si>
  <si>
    <t>Vojtová Linda</t>
  </si>
  <si>
    <t>Formánková Denisa</t>
  </si>
  <si>
    <t>Plzáková Adéla</t>
  </si>
  <si>
    <t>Pekařová Nela</t>
  </si>
  <si>
    <t>Majerčíková Natálie</t>
  </si>
  <si>
    <t>Vojtová Nela</t>
  </si>
  <si>
    <t>Špinarová Růžena</t>
  </si>
  <si>
    <t>Lutovská Nikola</t>
  </si>
  <si>
    <t>Turková Renata</t>
  </si>
  <si>
    <t>MG Prachatice</t>
  </si>
  <si>
    <t>kategorie 0A</t>
  </si>
  <si>
    <t>BN</t>
  </si>
  <si>
    <t>Akrobacie</t>
  </si>
  <si>
    <t>Celkem</t>
  </si>
  <si>
    <t>Dorčáková Vanda</t>
  </si>
  <si>
    <t>Kopečná Viktorie</t>
  </si>
  <si>
    <t>Květoňová Kateřina</t>
  </si>
  <si>
    <t>Novotná Nela</t>
  </si>
  <si>
    <t>Olivová Hana</t>
  </si>
  <si>
    <t>Melero Esther</t>
  </si>
  <si>
    <t>Lefanová Veronika</t>
  </si>
  <si>
    <t>Charlotte Jones</t>
  </si>
  <si>
    <t>Matějíčková Magdaléna</t>
  </si>
  <si>
    <t>Kyselová Zuzana</t>
  </si>
  <si>
    <t>Vilímková Julie</t>
  </si>
  <si>
    <t>Pilařová Natálie</t>
  </si>
  <si>
    <t>Komendová Aneta</t>
  </si>
  <si>
    <t>Komendová Nikola</t>
  </si>
  <si>
    <t>Olivová Sára</t>
  </si>
  <si>
    <t>Schorníková Adéla</t>
  </si>
  <si>
    <t>Velková Nela</t>
  </si>
  <si>
    <t>Libichová Klára</t>
  </si>
  <si>
    <t>14.-15,</t>
  </si>
  <si>
    <t>14.-15.</t>
  </si>
  <si>
    <t>kategorie II</t>
  </si>
  <si>
    <t>Švihadlo</t>
  </si>
  <si>
    <t>Obruč</t>
  </si>
  <si>
    <t>Zelenková Karolína</t>
  </si>
  <si>
    <t>Tlačilová Tereza</t>
  </si>
  <si>
    <t>Fuková Barbora</t>
  </si>
  <si>
    <t>Radošová Kristýna</t>
  </si>
  <si>
    <t>Kamarýtová Monika</t>
  </si>
  <si>
    <t>Krejsová Lucie</t>
  </si>
  <si>
    <t>Augustinová Alena</t>
  </si>
  <si>
    <t>Polívková Valentýna</t>
  </si>
  <si>
    <t>Míková Kateřina</t>
  </si>
  <si>
    <t>Hindy Lucie</t>
  </si>
  <si>
    <t>Auterská Denisa</t>
  </si>
  <si>
    <t>Šilhová Veronika</t>
  </si>
  <si>
    <t>Krejsová Barbora</t>
  </si>
  <si>
    <t>Nohová Jana</t>
  </si>
  <si>
    <t>Svitáková Klára</t>
  </si>
  <si>
    <t>Kováčová Kateřina</t>
  </si>
  <si>
    <t>kategorie IV</t>
  </si>
  <si>
    <t>Míč</t>
  </si>
  <si>
    <t>Nováková Eliška</t>
  </si>
  <si>
    <t>Ševčíková Kristýna</t>
  </si>
  <si>
    <t>Tomandlová Barbora</t>
  </si>
  <si>
    <t>Stárková Dominika</t>
  </si>
  <si>
    <t>Bublíková Veronika</t>
  </si>
  <si>
    <t>Vangelova Anna</t>
  </si>
  <si>
    <t>kategorie  ŽENY</t>
  </si>
  <si>
    <t>1.sestava</t>
  </si>
  <si>
    <t>2.sestava</t>
  </si>
  <si>
    <t>Mikolášová Šárka</t>
  </si>
  <si>
    <t>Blažková Kateřina</t>
  </si>
  <si>
    <t>Zelený pruh Praha</t>
  </si>
  <si>
    <t>Roztočilová Markéta</t>
  </si>
  <si>
    <t>VÝSLEDKOVÁ LISTINA</t>
  </si>
  <si>
    <t>1.provedení</t>
  </si>
  <si>
    <t>2.provedení</t>
  </si>
  <si>
    <t>CELKEM</t>
  </si>
  <si>
    <t>společné sestavy - kat. 2</t>
  </si>
  <si>
    <t>Meteor Č. Budějovice - chicago</t>
  </si>
  <si>
    <t>Meteor Č. Budějovice Madagaskar</t>
  </si>
  <si>
    <t>Motorlet Praha</t>
  </si>
  <si>
    <t>společné sestavy - kat. 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</si>
</sst>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Broadway BT"/>
      <family val="5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Broadway BT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0" fillId="0" borderId="0" xfId="0" applyNumberFormat="1"/>
    <xf numFmtId="0" fontId="0" fillId="0" borderId="29" xfId="0" applyBorder="1"/>
    <xf numFmtId="2" fontId="0" fillId="0" borderId="29" xfId="0" applyNumberFormat="1" applyBorder="1"/>
    <xf numFmtId="0" fontId="1" fillId="0" borderId="29" xfId="0" applyFont="1" applyBorder="1"/>
    <xf numFmtId="2" fontId="1" fillId="0" borderId="29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7" xfId="0" applyFont="1" applyBorder="1"/>
    <xf numFmtId="0" fontId="0" fillId="0" borderId="8" xfId="0" applyFont="1" applyBorder="1"/>
    <xf numFmtId="0" fontId="11" fillId="0" borderId="9" xfId="0" applyFont="1" applyBorder="1"/>
    <xf numFmtId="2" fontId="11" fillId="0" borderId="10" xfId="0" applyNumberFormat="1" applyFont="1" applyBorder="1"/>
    <xf numFmtId="0" fontId="11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11" fillId="0" borderId="17" xfId="0" applyFont="1" applyBorder="1"/>
    <xf numFmtId="0" fontId="11" fillId="0" borderId="18" xfId="0" applyFont="1" applyBorder="1"/>
    <xf numFmtId="2" fontId="11" fillId="0" borderId="19" xfId="0" applyNumberFormat="1" applyFont="1" applyBorder="1"/>
    <xf numFmtId="0" fontId="11" fillId="0" borderId="21" xfId="0" applyFont="1" applyBorder="1"/>
    <xf numFmtId="0" fontId="0" fillId="0" borderId="21" xfId="0" applyFont="1" applyBorder="1"/>
    <xf numFmtId="0" fontId="11" fillId="0" borderId="22" xfId="0" applyFont="1" applyBorder="1"/>
    <xf numFmtId="2" fontId="11" fillId="0" borderId="23" xfId="0" applyNumberFormat="1" applyFont="1" applyBorder="1"/>
    <xf numFmtId="0" fontId="11" fillId="0" borderId="0" xfId="0" applyFont="1" applyBorder="1"/>
    <xf numFmtId="0" fontId="11" fillId="0" borderId="24" xfId="0" applyFont="1" applyBorder="1"/>
    <xf numFmtId="0" fontId="0" fillId="0" borderId="24" xfId="0" applyFont="1" applyBorder="1"/>
    <xf numFmtId="0" fontId="0" fillId="0" borderId="0" xfId="0" applyFont="1" applyBorder="1"/>
    <xf numFmtId="0" fontId="11" fillId="0" borderId="26" xfId="0" applyFont="1" applyBorder="1"/>
    <xf numFmtId="0" fontId="0" fillId="0" borderId="26" xfId="0" applyFont="1" applyBorder="1"/>
    <xf numFmtId="0" fontId="11" fillId="0" borderId="27" xfId="0" applyFont="1" applyBorder="1"/>
    <xf numFmtId="2" fontId="11" fillId="0" borderId="28" xfId="0" applyNumberFormat="1" applyFont="1" applyBorder="1"/>
    <xf numFmtId="0" fontId="12" fillId="0" borderId="7" xfId="0" applyFont="1" applyBorder="1"/>
    <xf numFmtId="0" fontId="1" fillId="0" borderId="8" xfId="0" applyFont="1" applyBorder="1"/>
    <xf numFmtId="0" fontId="12" fillId="0" borderId="9" xfId="0" applyFont="1" applyBorder="1"/>
    <xf numFmtId="2" fontId="12" fillId="0" borderId="10" xfId="0" applyNumberFormat="1" applyFont="1" applyBorder="1"/>
    <xf numFmtId="0" fontId="12" fillId="0" borderId="11" xfId="0" applyFont="1" applyBorder="1"/>
    <xf numFmtId="0" fontId="1" fillId="0" borderId="12" xfId="0" applyFont="1" applyBorder="1"/>
    <xf numFmtId="0" fontId="13" fillId="0" borderId="0" xfId="0" applyFont="1"/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1" fillId="0" borderId="36" xfId="0" applyFont="1" applyBorder="1"/>
    <xf numFmtId="2" fontId="12" fillId="0" borderId="33" xfId="0" applyNumberFormat="1" applyFont="1" applyBorder="1"/>
    <xf numFmtId="2" fontId="12" fillId="0" borderId="34" xfId="0" applyNumberFormat="1" applyFont="1" applyBorder="1"/>
    <xf numFmtId="2" fontId="12" fillId="0" borderId="35" xfId="0" applyNumberFormat="1" applyFont="1" applyBorder="1"/>
    <xf numFmtId="2" fontId="12" fillId="0" borderId="37" xfId="0" applyNumberFormat="1" applyFont="1" applyBorder="1"/>
    <xf numFmtId="0" fontId="11" fillId="0" borderId="36" xfId="0" applyFont="1" applyBorder="1"/>
    <xf numFmtId="2" fontId="11" fillId="0" borderId="33" xfId="0" applyNumberFormat="1" applyFont="1" applyBorder="1"/>
    <xf numFmtId="2" fontId="11" fillId="0" borderId="34" xfId="0" applyNumberFormat="1" applyFont="1" applyBorder="1"/>
    <xf numFmtId="0" fontId="11" fillId="0" borderId="8" xfId="0" applyFont="1" applyBorder="1"/>
    <xf numFmtId="0" fontId="0" fillId="0" borderId="36" xfId="0" applyFont="1" applyBorder="1"/>
    <xf numFmtId="0" fontId="11" fillId="0" borderId="40" xfId="0" applyFont="1" applyBorder="1"/>
    <xf numFmtId="2" fontId="11" fillId="0" borderId="41" xfId="0" applyNumberFormat="1" applyFont="1" applyBorder="1"/>
    <xf numFmtId="2" fontId="11" fillId="0" borderId="42" xfId="0" applyNumberFormat="1" applyFont="1" applyBorder="1"/>
    <xf numFmtId="2" fontId="12" fillId="0" borderId="43" xfId="0" applyNumberFormat="1" applyFont="1" applyBorder="1"/>
    <xf numFmtId="0" fontId="11" fillId="0" borderId="44" xfId="0" applyFont="1" applyBorder="1"/>
    <xf numFmtId="0" fontId="0" fillId="0" borderId="44" xfId="0" applyFont="1" applyBorder="1"/>
    <xf numFmtId="2" fontId="11" fillId="0" borderId="45" xfId="0" applyNumberFormat="1" applyFont="1" applyBorder="1"/>
    <xf numFmtId="2" fontId="11" fillId="0" borderId="46" xfId="0" applyNumberFormat="1" applyFont="1" applyBorder="1"/>
    <xf numFmtId="2" fontId="12" fillId="0" borderId="47" xfId="0" applyNumberFormat="1" applyFont="1" applyBorder="1"/>
    <xf numFmtId="0" fontId="0" fillId="0" borderId="48" xfId="0" applyFont="1" applyBorder="1"/>
    <xf numFmtId="0" fontId="11" fillId="0" borderId="48" xfId="0" applyFont="1" applyBorder="1"/>
    <xf numFmtId="0" fontId="11" fillId="0" borderId="52" xfId="0" applyFont="1" applyBorder="1"/>
    <xf numFmtId="0" fontId="11" fillId="0" borderId="53" xfId="0" applyFont="1" applyBorder="1"/>
    <xf numFmtId="2" fontId="11" fillId="0" borderId="49" xfId="0" applyNumberFormat="1" applyFont="1" applyBorder="1"/>
    <xf numFmtId="2" fontId="11" fillId="0" borderId="50" xfId="0" applyNumberFormat="1" applyFont="1" applyBorder="1"/>
    <xf numFmtId="2" fontId="12" fillId="0" borderId="51" xfId="0" applyNumberFormat="1" applyFont="1" applyBorder="1"/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54" xfId="0" applyFont="1" applyBorder="1"/>
    <xf numFmtId="0" fontId="0" fillId="0" borderId="55" xfId="0" applyBorder="1"/>
    <xf numFmtId="0" fontId="17" fillId="0" borderId="56" xfId="0" applyFont="1" applyBorder="1"/>
    <xf numFmtId="0" fontId="17" fillId="0" borderId="57" xfId="0" applyFont="1" applyBorder="1"/>
    <xf numFmtId="0" fontId="18" fillId="0" borderId="58" xfId="0" applyFont="1" applyBorder="1" applyAlignment="1">
      <alignment horizontal="center"/>
    </xf>
    <xf numFmtId="2" fontId="1" fillId="0" borderId="63" xfId="0" applyNumberFormat="1" applyFont="1" applyBorder="1"/>
    <xf numFmtId="2" fontId="1" fillId="0" borderId="70" xfId="0" applyNumberFormat="1" applyFont="1" applyBorder="1"/>
    <xf numFmtId="0" fontId="0" fillId="0" borderId="59" xfId="0" applyFont="1" applyBorder="1"/>
    <xf numFmtId="0" fontId="17" fillId="0" borderId="59" xfId="0" applyFont="1" applyBorder="1"/>
    <xf numFmtId="0" fontId="0" fillId="0" borderId="60" xfId="0" applyFont="1" applyBorder="1"/>
    <xf numFmtId="2" fontId="0" fillId="0" borderId="61" xfId="0" applyNumberFormat="1" applyFont="1" applyBorder="1"/>
    <xf numFmtId="2" fontId="0" fillId="0" borderId="62" xfId="0" applyNumberFormat="1" applyFont="1" applyBorder="1"/>
    <xf numFmtId="0" fontId="17" fillId="0" borderId="64" xfId="0" applyFont="1" applyBorder="1"/>
    <xf numFmtId="0" fontId="0" fillId="0" borderId="65" xfId="0" applyFont="1" applyBorder="1"/>
    <xf numFmtId="0" fontId="0" fillId="0" borderId="66" xfId="0" applyFont="1" applyBorder="1"/>
    <xf numFmtId="0" fontId="17" fillId="0" borderId="66" xfId="0" applyFont="1" applyBorder="1"/>
    <xf numFmtId="0" fontId="0" fillId="0" borderId="71" xfId="0" applyFont="1" applyBorder="1"/>
    <xf numFmtId="2" fontId="0" fillId="0" borderId="68" xfId="0" applyNumberFormat="1" applyFont="1" applyBorder="1"/>
    <xf numFmtId="2" fontId="0" fillId="0" borderId="69" xfId="0" applyNumberFormat="1" applyFont="1" applyBorder="1"/>
    <xf numFmtId="0" fontId="17" fillId="0" borderId="67" xfId="0" applyFont="1" applyBorder="1"/>
    <xf numFmtId="0" fontId="0" fillId="0" borderId="51" xfId="0" applyFont="1" applyBorder="1"/>
    <xf numFmtId="0" fontId="0" fillId="0" borderId="54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2" fontId="1" fillId="0" borderId="63" xfId="0" applyNumberFormat="1" applyFont="1" applyBorder="1" applyAlignment="1">
      <alignment horizontal="center"/>
    </xf>
    <xf numFmtId="2" fontId="1" fillId="0" borderId="70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0" xfId="0" applyFont="1"/>
    <xf numFmtId="0" fontId="19" fillId="0" borderId="0" xfId="0" applyFont="1"/>
    <xf numFmtId="0" fontId="0" fillId="0" borderId="54" xfId="0" applyFont="1" applyBorder="1"/>
    <xf numFmtId="0" fontId="19" fillId="0" borderId="54" xfId="0" applyFont="1" applyBorder="1"/>
    <xf numFmtId="0" fontId="0" fillId="0" borderId="55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25;no&#269;n&#237;%20kap&#345;&#237;k%202011/0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&#225;no&#269;n&#237;%20kap&#345;&#237;k%202011/I.%20kat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&#225;no&#269;n&#237;%20kap&#345;&#237;k%202011/ss%200%20+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&#225;no&#269;n&#237;%20kap&#345;&#237;k%202011/dvojice,%20troji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VÁNOČNÍ  KAPŘÍK</v>
          </cell>
        </row>
        <row r="4">
          <cell r="C4" t="str">
            <v>TÁBOR 10.12.2011</v>
          </cell>
        </row>
        <row r="6">
          <cell r="C6" t="str">
            <v>kategorie 0C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GSK Tábor</v>
          </cell>
        </row>
        <row r="14">
          <cell r="D14" t="str">
            <v>GSK Tábor</v>
          </cell>
        </row>
        <row r="15">
          <cell r="D15" t="str">
            <v>GSK Tábor</v>
          </cell>
        </row>
        <row r="18">
          <cell r="D18" t="str">
            <v>GSK Tábor</v>
          </cell>
        </row>
        <row r="19">
          <cell r="D19" t="str">
            <v>GSK Tábor</v>
          </cell>
        </row>
        <row r="20">
          <cell r="D20" t="str">
            <v>Sokol Praha Kr. Vin.</v>
          </cell>
        </row>
        <row r="22">
          <cell r="D22" t="str">
            <v>GSK Tábor</v>
          </cell>
        </row>
        <row r="23">
          <cell r="D23" t="str">
            <v>GSK Tábor</v>
          </cell>
        </row>
        <row r="24">
          <cell r="D24" t="str">
            <v>GSK Tábor</v>
          </cell>
        </row>
        <row r="27">
          <cell r="D27" t="str">
            <v>GSK Tábor</v>
          </cell>
        </row>
        <row r="28">
          <cell r="D28" t="str">
            <v>GSK Tábor</v>
          </cell>
        </row>
        <row r="31">
          <cell r="D31" t="str">
            <v>GSK Tábor</v>
          </cell>
        </row>
      </sheetData>
      <sheetData sheetId="1">
        <row r="5">
          <cell r="B5" t="str">
            <v>Trpková Silvie</v>
          </cell>
          <cell r="H5">
            <v>5.35</v>
          </cell>
        </row>
        <row r="6">
          <cell r="B6" t="str">
            <v>Trčková Eliška</v>
          </cell>
          <cell r="H6">
            <v>4.5999999999999996</v>
          </cell>
        </row>
        <row r="7">
          <cell r="B7" t="str">
            <v>Kulveitová Veronika</v>
          </cell>
          <cell r="H7">
            <v>4.9999999999999991</v>
          </cell>
        </row>
        <row r="9">
          <cell r="B9" t="str">
            <v>Chmátalová Lucie</v>
          </cell>
          <cell r="H9">
            <v>5.3999999999999995</v>
          </cell>
        </row>
        <row r="10">
          <cell r="B10" t="str">
            <v>Jakubcová Simona</v>
          </cell>
          <cell r="H10">
            <v>5.4500000000000011</v>
          </cell>
        </row>
        <row r="11">
          <cell r="B11" t="str">
            <v>Hejcmanová Martina</v>
          </cell>
          <cell r="H11">
            <v>6.3500000000000005</v>
          </cell>
        </row>
        <row r="12">
          <cell r="B12" t="str">
            <v>Lososová Adéla</v>
          </cell>
          <cell r="H12">
            <v>5.2499999999999982</v>
          </cell>
        </row>
        <row r="15">
          <cell r="B15" t="str">
            <v>Gregorová Adéla</v>
          </cell>
          <cell r="H15">
            <v>6.299999999999998</v>
          </cell>
        </row>
        <row r="16">
          <cell r="B16" t="str">
            <v>Pilařová Lucie</v>
          </cell>
          <cell r="H16">
            <v>6.8999999999999986</v>
          </cell>
        </row>
        <row r="17">
          <cell r="B17" t="str">
            <v>Rudakovova Stefanie</v>
          </cell>
          <cell r="H17">
            <v>7.3000000000000025</v>
          </cell>
        </row>
        <row r="19">
          <cell r="B19" t="str">
            <v>Tomášková Aneta</v>
          </cell>
          <cell r="H19">
            <v>5.7499999999999991</v>
          </cell>
        </row>
        <row r="20">
          <cell r="B20" t="str">
            <v>Deimová Anna</v>
          </cell>
          <cell r="H20">
            <v>6.0500000000000007</v>
          </cell>
        </row>
        <row r="21">
          <cell r="B21" t="str">
            <v>Auterská Kamila</v>
          </cell>
          <cell r="H21">
            <v>6.0000000000000009</v>
          </cell>
        </row>
        <row r="24">
          <cell r="B24" t="str">
            <v>Borčová Sára</v>
          </cell>
          <cell r="H24">
            <v>5.4</v>
          </cell>
        </row>
        <row r="25">
          <cell r="B25" t="str">
            <v>Majerčíková Marion</v>
          </cell>
          <cell r="H25">
            <v>4.5500000000000007</v>
          </cell>
        </row>
        <row r="28">
          <cell r="B28" t="str">
            <v>Lutovská Veronika</v>
          </cell>
          <cell r="H28">
            <v>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VÁNOČNÍ  KAPŘÍK</v>
          </cell>
        </row>
        <row r="4">
          <cell r="C4" t="str">
            <v>TÁBOR 10.12.2011</v>
          </cell>
        </row>
        <row r="6">
          <cell r="C6" t="str">
            <v>kategorie I</v>
          </cell>
        </row>
        <row r="7">
          <cell r="E7" t="str">
            <v>BN</v>
          </cell>
          <cell r="F7" t="str">
            <v>Švihadlo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Meteor Č. Budějovice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Meteor Č. Budějovice</v>
          </cell>
        </row>
        <row r="14">
          <cell r="D14" t="str">
            <v>MG Prachatice</v>
          </cell>
        </row>
        <row r="15">
          <cell r="D15" t="str">
            <v>GSK Tábor</v>
          </cell>
        </row>
        <row r="18">
          <cell r="D18" t="str">
            <v>GSK Tábor</v>
          </cell>
        </row>
        <row r="20">
          <cell r="D20" t="str">
            <v>GSK Tábor</v>
          </cell>
        </row>
        <row r="21">
          <cell r="D21" t="str">
            <v>Meteor Č. Budějovice</v>
          </cell>
        </row>
        <row r="22">
          <cell r="D22" t="str">
            <v>Meteor Č. Budějovice</v>
          </cell>
        </row>
        <row r="23">
          <cell r="D23" t="str">
            <v>GSK Tábor</v>
          </cell>
        </row>
        <row r="24">
          <cell r="D24" t="str">
            <v>GSK Tábor</v>
          </cell>
        </row>
        <row r="26">
          <cell r="D26" t="str">
            <v>GSK Tábor</v>
          </cell>
        </row>
        <row r="27">
          <cell r="D27" t="str">
            <v>Meteor Č. Budějovice</v>
          </cell>
        </row>
        <row r="28">
          <cell r="D28" t="str">
            <v>GSK Tábor</v>
          </cell>
        </row>
        <row r="29">
          <cell r="D29" t="str">
            <v>Meteor Č. Budějovice</v>
          </cell>
        </row>
      </sheetData>
      <sheetData sheetId="1">
        <row r="5">
          <cell r="B5" t="str">
            <v>Stejskalová Nikol</v>
          </cell>
          <cell r="H5">
            <v>8.1</v>
          </cell>
          <cell r="N5">
            <v>7.35</v>
          </cell>
          <cell r="O5">
            <v>15.45</v>
          </cell>
        </row>
        <row r="6">
          <cell r="B6" t="str">
            <v>Knížková Nikola</v>
          </cell>
          <cell r="H6">
            <v>7.3500000000000014</v>
          </cell>
          <cell r="N6">
            <v>6.9999999999999991</v>
          </cell>
          <cell r="O6">
            <v>14.350000000000001</v>
          </cell>
        </row>
        <row r="7">
          <cell r="B7" t="str">
            <v>Jindrová Petra</v>
          </cell>
          <cell r="H7">
            <v>6.8000000000000007</v>
          </cell>
          <cell r="N7">
            <v>7.3499999999999979</v>
          </cell>
          <cell r="O7">
            <v>14.149999999999999</v>
          </cell>
        </row>
        <row r="9">
          <cell r="B9" t="str">
            <v>Auterská Kristýna</v>
          </cell>
          <cell r="H9">
            <v>6.0500000000000007</v>
          </cell>
          <cell r="N9">
            <v>5.6000000000000005</v>
          </cell>
          <cell r="O9">
            <v>11.650000000000002</v>
          </cell>
        </row>
        <row r="10">
          <cell r="B10" t="str">
            <v>Kalkušová Tereza</v>
          </cell>
          <cell r="H10">
            <v>7.4499999999999993</v>
          </cell>
          <cell r="N10">
            <v>7.0000000000000009</v>
          </cell>
          <cell r="O10">
            <v>14.45</v>
          </cell>
        </row>
        <row r="11">
          <cell r="B11" t="str">
            <v>Lukášová Adéla</v>
          </cell>
          <cell r="H11">
            <v>5.6999999999999993</v>
          </cell>
          <cell r="N11">
            <v>5.6</v>
          </cell>
          <cell r="O11">
            <v>11.299999999999999</v>
          </cell>
        </row>
        <row r="12">
          <cell r="B12" t="str">
            <v>Syrovátková Barbora</v>
          </cell>
          <cell r="H12">
            <v>4.2500000000000018</v>
          </cell>
          <cell r="N12">
            <v>4.5</v>
          </cell>
          <cell r="O12">
            <v>8.7500000000000018</v>
          </cell>
        </row>
        <row r="15">
          <cell r="B15" t="str">
            <v>Karpíšková Zuzana</v>
          </cell>
          <cell r="H15">
            <v>5.700000000000002</v>
          </cell>
          <cell r="N15">
            <v>5.6</v>
          </cell>
          <cell r="O15">
            <v>11.3</v>
          </cell>
        </row>
        <row r="17">
          <cell r="B17" t="str">
            <v>Říhová Eliška</v>
          </cell>
          <cell r="H17">
            <v>6.299999999999998</v>
          </cell>
          <cell r="N17">
            <v>7.1500000000000012</v>
          </cell>
          <cell r="O17">
            <v>13.45</v>
          </cell>
        </row>
        <row r="18">
          <cell r="B18" t="str">
            <v>Vejsadová Klára</v>
          </cell>
          <cell r="H18">
            <v>7.7999999999999989</v>
          </cell>
          <cell r="N18">
            <v>8</v>
          </cell>
          <cell r="O18">
            <v>15.799999999999999</v>
          </cell>
        </row>
        <row r="19">
          <cell r="B19" t="str">
            <v>Šedivá Klára</v>
          </cell>
          <cell r="H19">
            <v>7.3</v>
          </cell>
          <cell r="N19">
            <v>7.1</v>
          </cell>
          <cell r="O19">
            <v>14.399999999999999</v>
          </cell>
        </row>
        <row r="20">
          <cell r="B20" t="str">
            <v>Kuklová Anežka</v>
          </cell>
          <cell r="H20">
            <v>5.9</v>
          </cell>
          <cell r="N20">
            <v>6.25</v>
          </cell>
          <cell r="O20">
            <v>12.15</v>
          </cell>
        </row>
        <row r="21">
          <cell r="B21" t="str">
            <v>Kubová Adéla</v>
          </cell>
          <cell r="H21">
            <v>4.6500000000000012</v>
          </cell>
          <cell r="N21">
            <v>4.5500000000000007</v>
          </cell>
          <cell r="O21">
            <v>9.2000000000000028</v>
          </cell>
        </row>
        <row r="23">
          <cell r="B23" t="str">
            <v>Kohoutková Justýna</v>
          </cell>
          <cell r="H23">
            <v>7.8000000000000007</v>
          </cell>
          <cell r="N23">
            <v>8.25</v>
          </cell>
          <cell r="O23">
            <v>16.05</v>
          </cell>
        </row>
        <row r="24">
          <cell r="B24" t="str">
            <v>Mikolášová Marika</v>
          </cell>
          <cell r="H24">
            <v>7.6</v>
          </cell>
          <cell r="N24">
            <v>7.6000000000000014</v>
          </cell>
          <cell r="O24">
            <v>15.200000000000001</v>
          </cell>
        </row>
        <row r="25">
          <cell r="B25" t="str">
            <v>Kalašová Aneta</v>
          </cell>
          <cell r="H25">
            <v>6.6999999999999984</v>
          </cell>
          <cell r="N25">
            <v>6.45</v>
          </cell>
          <cell r="O25">
            <v>13.149999999999999</v>
          </cell>
        </row>
        <row r="26">
          <cell r="B26" t="str">
            <v>Novodvorská Eliška</v>
          </cell>
          <cell r="H26">
            <v>8.2500000000000036</v>
          </cell>
          <cell r="N26">
            <v>8.1999999999999993</v>
          </cell>
          <cell r="O26">
            <v>16.450000000000003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VÁNOČNÍ KAPŘÍK</v>
          </cell>
        </row>
        <row r="4">
          <cell r="C4" t="str">
            <v>TÁBOR 10.12.2011</v>
          </cell>
        </row>
        <row r="6">
          <cell r="B6" t="str">
            <v>společné sestavy - kat. 0</v>
          </cell>
        </row>
        <row r="15">
          <cell r="B15" t="str">
            <v>společné sestavy - kat. 1</v>
          </cell>
        </row>
      </sheetData>
      <sheetData sheetId="1">
        <row r="5">
          <cell r="B5" t="str">
            <v>Motorlet Praha</v>
          </cell>
          <cell r="N5">
            <v>10.5</v>
          </cell>
        </row>
        <row r="6">
          <cell r="N6">
            <v>9.9</v>
          </cell>
          <cell r="O6">
            <v>20.399999999999999</v>
          </cell>
        </row>
        <row r="7">
          <cell r="B7" t="str">
            <v>Active-SVČ Žďár nad Sázavou</v>
          </cell>
          <cell r="N7">
            <v>8.6</v>
          </cell>
        </row>
        <row r="8">
          <cell r="N8">
            <v>8.7500000000000018</v>
          </cell>
          <cell r="O8">
            <v>17.350000000000001</v>
          </cell>
        </row>
        <row r="9">
          <cell r="B9" t="str">
            <v>GSK Tábor</v>
          </cell>
          <cell r="N9">
            <v>7.1</v>
          </cell>
        </row>
        <row r="10">
          <cell r="N10">
            <v>7.3</v>
          </cell>
          <cell r="O10">
            <v>14.399999999999999</v>
          </cell>
        </row>
        <row r="13">
          <cell r="B13" t="str">
            <v>Sokol Praha Kr. Vinohrady</v>
          </cell>
          <cell r="N13">
            <v>9.8999999999999986</v>
          </cell>
        </row>
        <row r="14">
          <cell r="N14">
            <v>9.4000000000000021</v>
          </cell>
          <cell r="O14">
            <v>19.3</v>
          </cell>
        </row>
        <row r="20">
          <cell r="B20" t="str">
            <v>Meteor Č. Budějovice</v>
          </cell>
          <cell r="N20">
            <v>9.9499999999999993</v>
          </cell>
        </row>
        <row r="21">
          <cell r="N21">
            <v>11.2</v>
          </cell>
          <cell r="O21">
            <v>21.15</v>
          </cell>
        </row>
        <row r="22">
          <cell r="B22" t="str">
            <v>GSK Tábor</v>
          </cell>
          <cell r="N22">
            <v>8.1</v>
          </cell>
        </row>
        <row r="23">
          <cell r="N23">
            <v>7.7</v>
          </cell>
          <cell r="O23">
            <v>15.8</v>
          </cell>
        </row>
        <row r="24">
          <cell r="B24" t="str">
            <v>Motorlet Praha</v>
          </cell>
          <cell r="N24">
            <v>10.050000000000001</v>
          </cell>
        </row>
        <row r="25">
          <cell r="N25">
            <v>9.3000000000000007</v>
          </cell>
          <cell r="O25">
            <v>19.350000000000001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VÁNOČNÍ KAPŘÍK</v>
          </cell>
        </row>
        <row r="4">
          <cell r="C4" t="str">
            <v>TÁBOR 10.12.2011</v>
          </cell>
        </row>
        <row r="6">
          <cell r="B6" t="str">
            <v>dvojice, trojice - kat. 97 a ml.</v>
          </cell>
        </row>
        <row r="15">
          <cell r="B15" t="str">
            <v>dvojice, trojice - kat. 96 a st.</v>
          </cell>
        </row>
      </sheetData>
      <sheetData sheetId="1">
        <row r="5">
          <cell r="B5" t="str">
            <v>Meteor Č. Budějovice</v>
          </cell>
          <cell r="N5">
            <v>13.399999999999999</v>
          </cell>
        </row>
        <row r="6">
          <cell r="N6">
            <v>12.600000000000001</v>
          </cell>
          <cell r="O6">
            <v>26</v>
          </cell>
        </row>
        <row r="7">
          <cell r="B7" t="str">
            <v>GSK Tábor</v>
          </cell>
          <cell r="N7">
            <v>10.9</v>
          </cell>
        </row>
        <row r="8">
          <cell r="N8">
            <v>10.85</v>
          </cell>
          <cell r="O8">
            <v>21.75</v>
          </cell>
        </row>
        <row r="18">
          <cell r="B18" t="str">
            <v>Meteor Č. Budějovice</v>
          </cell>
          <cell r="N18">
            <v>14.349999999999998</v>
          </cell>
        </row>
        <row r="19">
          <cell r="N19">
            <v>14.700000000000003</v>
          </cell>
          <cell r="O19">
            <v>29.05</v>
          </cell>
        </row>
        <row r="20">
          <cell r="B20" t="str">
            <v>GSK Tábor</v>
          </cell>
          <cell r="N20">
            <v>13.05</v>
          </cell>
        </row>
        <row r="21">
          <cell r="N21">
            <v>12.05</v>
          </cell>
          <cell r="O21">
            <v>25.1</v>
          </cell>
        </row>
        <row r="22">
          <cell r="B22" t="str">
            <v>Zelený pruh Praha</v>
          </cell>
          <cell r="N22">
            <v>14.849999999999998</v>
          </cell>
        </row>
        <row r="23">
          <cell r="N23">
            <v>15.1</v>
          </cell>
          <cell r="O23">
            <v>29.949999999999996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opLeftCell="A52" workbookViewId="0">
      <selection activeCell="H12" sqref="H12"/>
    </sheetView>
  </sheetViews>
  <sheetFormatPr defaultRowHeight="15"/>
  <cols>
    <col min="1" max="1" width="7.42578125" style="50" customWidth="1"/>
    <col min="3" max="3" width="12.85546875" customWidth="1"/>
    <col min="4" max="4" width="27.28515625" customWidth="1"/>
  </cols>
  <sheetData>
    <row r="1" spans="1:5" ht="18">
      <c r="B1" s="1" t="s">
        <v>0</v>
      </c>
    </row>
    <row r="2" spans="1:5" ht="18">
      <c r="B2" s="1"/>
      <c r="C2" s="2"/>
      <c r="D2" s="2"/>
      <c r="E2" s="2"/>
    </row>
    <row r="3" spans="1:5" ht="18">
      <c r="B3" s="1" t="str">
        <f>[1]List1!C3</f>
        <v>VÁNOČNÍ  KAPŘÍK</v>
      </c>
    </row>
    <row r="4" spans="1:5" ht="15.75">
      <c r="C4" s="3" t="str">
        <f>[1]List1!C4</f>
        <v>TÁBOR 10.12.2011</v>
      </c>
      <c r="D4" s="3"/>
    </row>
    <row r="5" spans="1:5" ht="15.75">
      <c r="C5" s="3"/>
      <c r="D5" s="3"/>
    </row>
    <row r="6" spans="1:5" ht="18">
      <c r="C6" s="46" t="str">
        <f>[1]List1!C6</f>
        <v>kategorie 0C</v>
      </c>
      <c r="D6" s="5"/>
    </row>
    <row r="8" spans="1:5" ht="15.75" thickBot="1"/>
    <row r="9" spans="1:5" ht="15.75" thickBot="1">
      <c r="A9" s="6" t="s">
        <v>1</v>
      </c>
      <c r="B9" s="7" t="s">
        <v>2</v>
      </c>
      <c r="C9" s="8"/>
      <c r="D9" s="9" t="s">
        <v>3</v>
      </c>
      <c r="E9" s="10" t="str">
        <f>[1]List1!E7</f>
        <v>1 sestava</v>
      </c>
    </row>
    <row r="10" spans="1:5">
      <c r="A10" s="51">
        <f>[1]List1!A8</f>
        <v>1</v>
      </c>
      <c r="B10" s="40" t="str">
        <f>[1]List2!B17</f>
        <v>Rudakovova Stefanie</v>
      </c>
      <c r="C10" s="41"/>
      <c r="D10" s="42" t="str">
        <f>[1]List1!D20</f>
        <v>Sokol Praha Kr. Vin.</v>
      </c>
      <c r="E10" s="43">
        <f>[1]List2!H17</f>
        <v>7.3000000000000025</v>
      </c>
    </row>
    <row r="11" spans="1:5">
      <c r="A11" s="51">
        <f>[1]List1!A9</f>
        <v>2</v>
      </c>
      <c r="B11" s="44" t="str">
        <f>[1]List2!B16</f>
        <v>Pilařová Lucie</v>
      </c>
      <c r="C11" s="45"/>
      <c r="D11" s="42" t="str">
        <f>[1]List1!D19</f>
        <v>GSK Tábor</v>
      </c>
      <c r="E11" s="43">
        <f>[1]List2!H16</f>
        <v>6.8999999999999986</v>
      </c>
    </row>
    <row r="12" spans="1:5">
      <c r="A12" s="51">
        <f>[1]List1!A10</f>
        <v>3</v>
      </c>
      <c r="B12" s="40" t="str">
        <f>[1]List2!B11</f>
        <v>Hejcmanová Martina</v>
      </c>
      <c r="C12" s="41"/>
      <c r="D12" s="42" t="str">
        <f>[1]List1!D14</f>
        <v>GSK Tábor</v>
      </c>
      <c r="E12" s="43">
        <f>[1]List2!H11</f>
        <v>6.3500000000000005</v>
      </c>
    </row>
    <row r="13" spans="1:5">
      <c r="A13" s="52">
        <f>[1]List1!A11</f>
        <v>4</v>
      </c>
      <c r="B13" s="22" t="str">
        <f>[1]List2!B15</f>
        <v>Gregorová Adéla</v>
      </c>
      <c r="C13" s="23"/>
      <c r="D13" s="20" t="str">
        <f>[1]List1!D18</f>
        <v>GSK Tábor</v>
      </c>
      <c r="E13" s="21">
        <f>[1]List2!H15</f>
        <v>6.299999999999998</v>
      </c>
    </row>
    <row r="14" spans="1:5">
      <c r="A14" s="52">
        <f>[1]List1!A12</f>
        <v>5</v>
      </c>
      <c r="B14" s="18" t="str">
        <f>[1]List2!B20</f>
        <v>Deimová Anna</v>
      </c>
      <c r="C14" s="24"/>
      <c r="D14" s="20" t="str">
        <f>[1]List1!D23</f>
        <v>GSK Tábor</v>
      </c>
      <c r="E14" s="21">
        <f>[1]List2!H20</f>
        <v>6.0500000000000007</v>
      </c>
    </row>
    <row r="15" spans="1:5">
      <c r="A15" s="53">
        <v>6</v>
      </c>
      <c r="B15" s="22" t="str">
        <f>[1]List2!B21</f>
        <v>Auterská Kamila</v>
      </c>
      <c r="C15" s="19"/>
      <c r="D15" s="20" t="str">
        <f>[1]List1!D24</f>
        <v>GSK Tábor</v>
      </c>
      <c r="E15" s="21">
        <f>[1]List2!H21</f>
        <v>6.0000000000000009</v>
      </c>
    </row>
    <row r="16" spans="1:5">
      <c r="A16" s="54">
        <v>7</v>
      </c>
      <c r="B16" s="18" t="str">
        <f>[1]List2!B19</f>
        <v>Tomášková Aneta</v>
      </c>
      <c r="C16" s="23"/>
      <c r="D16" s="20" t="str">
        <f>[1]List1!D22</f>
        <v>GSK Tábor</v>
      </c>
      <c r="E16" s="21">
        <f>[1]List2!H19</f>
        <v>5.7499999999999991</v>
      </c>
    </row>
    <row r="17" spans="1:5">
      <c r="A17" s="55">
        <v>8</v>
      </c>
      <c r="B17" s="18" t="str">
        <f>[1]List2!B10</f>
        <v>Jakubcová Simona</v>
      </c>
      <c r="C17" s="25"/>
      <c r="D17" s="26" t="str">
        <f>[1]List1!D13</f>
        <v>GSK Tábor</v>
      </c>
      <c r="E17" s="27">
        <f>[1]List2!H10</f>
        <v>5.4500000000000011</v>
      </c>
    </row>
    <row r="18" spans="1:5">
      <c r="A18" s="56" t="s">
        <v>4</v>
      </c>
      <c r="B18" s="28" t="str">
        <f>[1]List2!B24</f>
        <v>Borčová Sára</v>
      </c>
      <c r="C18" s="29"/>
      <c r="D18" s="30" t="str">
        <f>[1]List1!D27</f>
        <v>GSK Tábor</v>
      </c>
      <c r="E18" s="31">
        <f>[1]List2!H24</f>
        <v>5.4</v>
      </c>
    </row>
    <row r="19" spans="1:5">
      <c r="A19" s="57" t="s">
        <v>4</v>
      </c>
      <c r="B19" s="32" t="str">
        <f>[1]List2!B9</f>
        <v>Chmátalová Lucie</v>
      </c>
      <c r="C19" s="32"/>
      <c r="D19" s="20" t="str">
        <f>[1]List1!D12</f>
        <v>GSK Tábor</v>
      </c>
      <c r="E19" s="21">
        <f>[1]List2!H9</f>
        <v>5.3999999999999995</v>
      </c>
    </row>
    <row r="20" spans="1:5">
      <c r="A20" s="57">
        <v>11</v>
      </c>
      <c r="B20" s="28" t="str">
        <f>[1]List2!B5</f>
        <v>Trpková Silvie</v>
      </c>
      <c r="C20" s="33"/>
      <c r="D20" s="20" t="str">
        <f>[1]List1!D8</f>
        <v>GSK Tábor</v>
      </c>
      <c r="E20" s="21">
        <f>[1]List2!H5</f>
        <v>5.35</v>
      </c>
    </row>
    <row r="21" spans="1:5">
      <c r="A21" s="57">
        <v>12</v>
      </c>
      <c r="B21" s="32" t="str">
        <f>[1]List2!B12</f>
        <v>Lososová Adéla</v>
      </c>
      <c r="C21" s="32"/>
      <c r="D21" s="20" t="str">
        <f>[1]List1!D15</f>
        <v>GSK Tábor</v>
      </c>
      <c r="E21" s="21">
        <f>[1]List2!H12</f>
        <v>5.2499999999999982</v>
      </c>
    </row>
    <row r="22" spans="1:5">
      <c r="A22" s="57" t="s">
        <v>5</v>
      </c>
      <c r="B22" s="28" t="str">
        <f>[1]List2!B28</f>
        <v>Lutovská Veronika</v>
      </c>
      <c r="C22" s="34"/>
      <c r="D22" s="20" t="str">
        <f>[1]List1!D31</f>
        <v>GSK Tábor</v>
      </c>
      <c r="E22" s="21">
        <f>[1]List2!H28</f>
        <v>5</v>
      </c>
    </row>
    <row r="23" spans="1:5">
      <c r="A23" s="57" t="s">
        <v>6</v>
      </c>
      <c r="B23" s="32" t="str">
        <f>[1]List2!B7</f>
        <v>Kulveitová Veronika</v>
      </c>
      <c r="C23" s="35"/>
      <c r="D23" s="20" t="str">
        <f>[1]List1!D10</f>
        <v>GSK Tábor</v>
      </c>
      <c r="E23" s="21">
        <f>[1]List2!H7</f>
        <v>4.9999999999999991</v>
      </c>
    </row>
    <row r="24" spans="1:5">
      <c r="A24" s="57">
        <v>15</v>
      </c>
      <c r="B24" s="28" t="str">
        <f>[1]List2!B6</f>
        <v>Trčková Eliška</v>
      </c>
      <c r="C24" s="33"/>
      <c r="D24" s="20" t="str">
        <f>[1]List1!D9</f>
        <v>GSK Tábor</v>
      </c>
      <c r="E24" s="21">
        <f>[1]List2!H6</f>
        <v>4.5999999999999996</v>
      </c>
    </row>
    <row r="25" spans="1:5" ht="15.75" thickBot="1">
      <c r="A25" s="58">
        <v>16</v>
      </c>
      <c r="B25" s="36" t="str">
        <f>[1]List2!B25</f>
        <v>Majerčíková Marion</v>
      </c>
      <c r="C25" s="37"/>
      <c r="D25" s="38" t="str">
        <f>[1]List1!D28</f>
        <v>GSK Tábor</v>
      </c>
      <c r="E25" s="39">
        <f>[1]List2!H25</f>
        <v>4.5500000000000007</v>
      </c>
    </row>
    <row r="28" spans="1:5" ht="18.75">
      <c r="C28" s="17" t="s">
        <v>9</v>
      </c>
    </row>
    <row r="30" spans="1:5">
      <c r="A30" s="59" t="s">
        <v>1</v>
      </c>
      <c r="B30" s="12" t="s">
        <v>2</v>
      </c>
      <c r="C30" s="12"/>
      <c r="D30" s="12" t="s">
        <v>3</v>
      </c>
      <c r="E30" s="12" t="s">
        <v>10</v>
      </c>
    </row>
    <row r="31" spans="1:5">
      <c r="A31" s="60">
        <v>1</v>
      </c>
      <c r="B31" s="14" t="s">
        <v>11</v>
      </c>
      <c r="C31" s="14"/>
      <c r="D31" s="14" t="s">
        <v>12</v>
      </c>
      <c r="E31" s="15">
        <v>7.75</v>
      </c>
    </row>
    <row r="32" spans="1:5">
      <c r="A32" s="60">
        <v>2</v>
      </c>
      <c r="B32" s="14" t="s">
        <v>13</v>
      </c>
      <c r="C32" s="14"/>
      <c r="D32" s="14" t="s">
        <v>12</v>
      </c>
      <c r="E32" s="15">
        <v>7.6500000000000012</v>
      </c>
    </row>
    <row r="33" spans="1:5">
      <c r="A33" s="60">
        <v>3</v>
      </c>
      <c r="B33" s="14" t="s">
        <v>14</v>
      </c>
      <c r="C33" s="14"/>
      <c r="D33" s="14" t="s">
        <v>15</v>
      </c>
      <c r="E33" s="15">
        <v>7.5000000000000009</v>
      </c>
    </row>
    <row r="34" spans="1:5">
      <c r="A34" s="59">
        <v>4</v>
      </c>
      <c r="B34" s="12" t="s">
        <v>16</v>
      </c>
      <c r="C34" s="12"/>
      <c r="D34" s="12" t="s">
        <v>12</v>
      </c>
      <c r="E34" s="13">
        <v>7.25</v>
      </c>
    </row>
    <row r="35" spans="1:5">
      <c r="A35" s="59">
        <v>5</v>
      </c>
      <c r="B35" s="12" t="s">
        <v>17</v>
      </c>
      <c r="C35" s="12"/>
      <c r="D35" s="12" t="s">
        <v>18</v>
      </c>
      <c r="E35" s="13">
        <v>6.9999999999999982</v>
      </c>
    </row>
    <row r="36" spans="1:5">
      <c r="A36" s="61" t="s">
        <v>7</v>
      </c>
      <c r="B36" s="12" t="s">
        <v>19</v>
      </c>
      <c r="C36" s="12"/>
      <c r="D36" s="12" t="s">
        <v>18</v>
      </c>
      <c r="E36" s="13">
        <v>6.9500000000000011</v>
      </c>
    </row>
    <row r="37" spans="1:5">
      <c r="A37" s="59" t="s">
        <v>7</v>
      </c>
      <c r="B37" s="12" t="s">
        <v>20</v>
      </c>
      <c r="C37" s="12"/>
      <c r="D37" s="12" t="s">
        <v>21</v>
      </c>
      <c r="E37" s="13">
        <v>6.9499999999999993</v>
      </c>
    </row>
    <row r="38" spans="1:5">
      <c r="A38" s="59">
        <v>8</v>
      </c>
      <c r="B38" s="12" t="s">
        <v>22</v>
      </c>
      <c r="C38" s="12"/>
      <c r="D38" s="12" t="s">
        <v>15</v>
      </c>
      <c r="E38" s="13">
        <v>6.85</v>
      </c>
    </row>
    <row r="39" spans="1:5">
      <c r="A39" s="59">
        <v>9</v>
      </c>
      <c r="B39" s="12" t="s">
        <v>23</v>
      </c>
      <c r="C39" s="12"/>
      <c r="D39" s="12" t="s">
        <v>21</v>
      </c>
      <c r="E39" s="13">
        <v>6.7499999999999982</v>
      </c>
    </row>
    <row r="40" spans="1:5">
      <c r="A40" s="59">
        <v>10</v>
      </c>
      <c r="B40" s="12" t="s">
        <v>24</v>
      </c>
      <c r="C40" s="12"/>
      <c r="D40" s="12" t="s">
        <v>21</v>
      </c>
      <c r="E40" s="13">
        <v>6.65</v>
      </c>
    </row>
    <row r="41" spans="1:5">
      <c r="A41" s="59">
        <v>11</v>
      </c>
      <c r="B41" s="12" t="s">
        <v>25</v>
      </c>
      <c r="C41" s="12"/>
      <c r="D41" s="12" t="s">
        <v>21</v>
      </c>
      <c r="E41" s="13">
        <v>6.65</v>
      </c>
    </row>
    <row r="42" spans="1:5">
      <c r="A42" s="59">
        <v>12</v>
      </c>
      <c r="B42" s="12" t="s">
        <v>26</v>
      </c>
      <c r="C42" s="12"/>
      <c r="D42" s="12" t="s">
        <v>21</v>
      </c>
      <c r="E42" s="13">
        <v>6.5500000000000007</v>
      </c>
    </row>
    <row r="43" spans="1:5">
      <c r="A43" s="59">
        <v>13</v>
      </c>
      <c r="B43" s="12" t="s">
        <v>27</v>
      </c>
      <c r="C43" s="12"/>
      <c r="D43" s="12" t="s">
        <v>21</v>
      </c>
      <c r="E43" s="13">
        <v>6.4000000000000012</v>
      </c>
    </row>
    <row r="44" spans="1:5">
      <c r="A44" s="59">
        <v>14</v>
      </c>
      <c r="B44" s="12" t="s">
        <v>28</v>
      </c>
      <c r="C44" s="12"/>
      <c r="D44" s="12" t="s">
        <v>21</v>
      </c>
      <c r="E44" s="13">
        <v>6.1</v>
      </c>
    </row>
    <row r="45" spans="1:5">
      <c r="A45" s="59" t="s">
        <v>8</v>
      </c>
      <c r="B45" s="12" t="s">
        <v>29</v>
      </c>
      <c r="C45" s="12"/>
      <c r="D45" s="12" t="s">
        <v>21</v>
      </c>
      <c r="E45" s="13">
        <v>5.9</v>
      </c>
    </row>
    <row r="46" spans="1:5">
      <c r="A46" s="59" t="s">
        <v>8</v>
      </c>
      <c r="B46" s="12" t="s">
        <v>30</v>
      </c>
      <c r="C46" s="12"/>
      <c r="D46" s="12" t="s">
        <v>21</v>
      </c>
      <c r="E46" s="13">
        <v>5.9</v>
      </c>
    </row>
    <row r="47" spans="1:5">
      <c r="A47" s="59">
        <v>17</v>
      </c>
      <c r="B47" s="12" t="s">
        <v>31</v>
      </c>
      <c r="C47" s="12"/>
      <c r="D47" s="12" t="s">
        <v>21</v>
      </c>
      <c r="E47" s="13">
        <v>5.8000000000000007</v>
      </c>
    </row>
    <row r="48" spans="1:5">
      <c r="A48" s="59">
        <v>18</v>
      </c>
      <c r="B48" s="12" t="s">
        <v>32</v>
      </c>
      <c r="C48" s="12"/>
      <c r="D48" s="12" t="s">
        <v>21</v>
      </c>
      <c r="E48" s="13">
        <v>5.5</v>
      </c>
    </row>
    <row r="50" spans="1:7" ht="18.75">
      <c r="C50" s="17" t="s">
        <v>36</v>
      </c>
      <c r="G50" s="11"/>
    </row>
    <row r="51" spans="1:7">
      <c r="G51" s="11"/>
    </row>
    <row r="52" spans="1:7">
      <c r="G52" s="11"/>
    </row>
    <row r="53" spans="1:7">
      <c r="A53" s="59" t="s">
        <v>1</v>
      </c>
      <c r="B53" s="12" t="s">
        <v>2</v>
      </c>
      <c r="C53" s="12"/>
      <c r="D53" s="12" t="s">
        <v>3</v>
      </c>
      <c r="E53" s="12" t="s">
        <v>37</v>
      </c>
      <c r="F53" s="12" t="s">
        <v>38</v>
      </c>
      <c r="G53" s="13" t="s">
        <v>39</v>
      </c>
    </row>
    <row r="54" spans="1:7">
      <c r="A54" s="60">
        <v>1</v>
      </c>
      <c r="B54" s="14" t="s">
        <v>40</v>
      </c>
      <c r="C54" s="14"/>
      <c r="D54" s="14" t="s">
        <v>15</v>
      </c>
      <c r="E54" s="15">
        <v>8.2500000000000018</v>
      </c>
      <c r="F54" s="15">
        <v>7.8499999999999979</v>
      </c>
      <c r="G54" s="15">
        <v>16.100000000000001</v>
      </c>
    </row>
    <row r="55" spans="1:7">
      <c r="A55" s="60">
        <v>2</v>
      </c>
      <c r="B55" s="14" t="s">
        <v>41</v>
      </c>
      <c r="C55" s="14"/>
      <c r="D55" s="14" t="s">
        <v>15</v>
      </c>
      <c r="E55" s="15">
        <v>7.9499999999999993</v>
      </c>
      <c r="F55" s="15">
        <v>7.9499999999999993</v>
      </c>
      <c r="G55" s="15">
        <v>15.899999999999999</v>
      </c>
    </row>
    <row r="56" spans="1:7">
      <c r="A56" s="60">
        <v>3</v>
      </c>
      <c r="B56" s="14" t="s">
        <v>42</v>
      </c>
      <c r="C56" s="14"/>
      <c r="D56" s="14" t="s">
        <v>21</v>
      </c>
      <c r="E56" s="15">
        <v>7.9000000000000012</v>
      </c>
      <c r="F56" s="15">
        <v>7.6499999999999995</v>
      </c>
      <c r="G56" s="15">
        <v>15.55</v>
      </c>
    </row>
    <row r="57" spans="1:7">
      <c r="A57" s="59">
        <v>4</v>
      </c>
      <c r="B57" s="12" t="s">
        <v>43</v>
      </c>
      <c r="C57" s="12"/>
      <c r="D57" s="12" t="s">
        <v>15</v>
      </c>
      <c r="E57" s="13">
        <v>7.4999999999999982</v>
      </c>
      <c r="F57" s="13">
        <v>7.8500000000000005</v>
      </c>
      <c r="G57" s="13">
        <v>15.349999999999998</v>
      </c>
    </row>
    <row r="58" spans="1:7">
      <c r="A58" s="59">
        <v>5</v>
      </c>
      <c r="B58" s="12" t="s">
        <v>44</v>
      </c>
      <c r="C58" s="12"/>
      <c r="D58" s="12" t="s">
        <v>21</v>
      </c>
      <c r="E58" s="13">
        <v>7.75</v>
      </c>
      <c r="F58" s="13">
        <v>7.5</v>
      </c>
      <c r="G58" s="13">
        <v>15.25</v>
      </c>
    </row>
    <row r="59" spans="1:7">
      <c r="A59" s="59">
        <v>6</v>
      </c>
      <c r="B59" s="12" t="s">
        <v>45</v>
      </c>
      <c r="C59" s="12"/>
      <c r="D59" s="12" t="s">
        <v>12</v>
      </c>
      <c r="E59" s="13">
        <v>7.1999999999999975</v>
      </c>
      <c r="F59" s="13">
        <v>8</v>
      </c>
      <c r="G59" s="13">
        <v>15.199999999999998</v>
      </c>
    </row>
    <row r="60" spans="1:7">
      <c r="A60" s="59">
        <v>7</v>
      </c>
      <c r="B60" s="12" t="s">
        <v>46</v>
      </c>
      <c r="C60" s="12"/>
      <c r="D60" s="12" t="s">
        <v>15</v>
      </c>
      <c r="E60" s="13">
        <v>7.75</v>
      </c>
      <c r="F60" s="13">
        <v>7.4499999999999993</v>
      </c>
      <c r="G60" s="13">
        <v>15.2</v>
      </c>
    </row>
    <row r="61" spans="1:7">
      <c r="A61" s="59">
        <v>8</v>
      </c>
      <c r="B61" s="12" t="s">
        <v>47</v>
      </c>
      <c r="C61" s="12"/>
      <c r="D61" s="12" t="s">
        <v>12</v>
      </c>
      <c r="E61" s="13">
        <v>7.7</v>
      </c>
      <c r="F61" s="13">
        <v>7.3999999999999986</v>
      </c>
      <c r="G61" s="13">
        <v>15.099999999999998</v>
      </c>
    </row>
    <row r="62" spans="1:7">
      <c r="A62" s="59">
        <v>9</v>
      </c>
      <c r="B62" s="12" t="s">
        <v>48</v>
      </c>
      <c r="C62" s="12"/>
      <c r="D62" s="12" t="s">
        <v>21</v>
      </c>
      <c r="E62" s="13">
        <v>7.2</v>
      </c>
      <c r="F62" s="13">
        <v>7.8500000000000005</v>
      </c>
      <c r="G62" s="13">
        <v>15.05</v>
      </c>
    </row>
    <row r="63" spans="1:7">
      <c r="A63" s="59">
        <v>10</v>
      </c>
      <c r="B63" s="12" t="s">
        <v>49</v>
      </c>
      <c r="C63" s="12"/>
      <c r="D63" s="12" t="s">
        <v>15</v>
      </c>
      <c r="E63" s="13">
        <v>7.35</v>
      </c>
      <c r="F63" s="13">
        <v>7.55</v>
      </c>
      <c r="G63" s="13">
        <v>14.899999999999999</v>
      </c>
    </row>
    <row r="64" spans="1:7">
      <c r="A64" s="59">
        <v>11</v>
      </c>
      <c r="B64" s="12" t="s">
        <v>50</v>
      </c>
      <c r="C64" s="12"/>
      <c r="D64" s="12" t="s">
        <v>12</v>
      </c>
      <c r="E64" s="13">
        <v>6.9499999999999993</v>
      </c>
      <c r="F64" s="13">
        <v>7.8999999999999995</v>
      </c>
      <c r="G64" s="13">
        <v>14.849999999999998</v>
      </c>
    </row>
    <row r="65" spans="1:7">
      <c r="A65" s="59">
        <v>12</v>
      </c>
      <c r="B65" s="12" t="s">
        <v>51</v>
      </c>
      <c r="C65" s="12"/>
      <c r="D65" s="12" t="s">
        <v>21</v>
      </c>
      <c r="E65" s="13">
        <v>7.1999999999999984</v>
      </c>
      <c r="F65" s="13">
        <v>7.65</v>
      </c>
      <c r="G65" s="13">
        <v>14.849999999999998</v>
      </c>
    </row>
    <row r="66" spans="1:7">
      <c r="A66" s="59">
        <v>13</v>
      </c>
      <c r="B66" s="12" t="s">
        <v>52</v>
      </c>
      <c r="C66" s="12"/>
      <c r="D66" s="12" t="s">
        <v>21</v>
      </c>
      <c r="E66" s="13">
        <v>7.35</v>
      </c>
      <c r="F66" s="13">
        <v>7.25</v>
      </c>
      <c r="G66" s="13">
        <v>14.6</v>
      </c>
    </row>
    <row r="67" spans="1:7">
      <c r="A67" s="59">
        <v>14</v>
      </c>
      <c r="B67" s="12" t="s">
        <v>53</v>
      </c>
      <c r="C67" s="12"/>
      <c r="D67" s="12" t="s">
        <v>21</v>
      </c>
      <c r="E67" s="13">
        <v>7.25</v>
      </c>
      <c r="F67" s="13">
        <v>7.2000000000000011</v>
      </c>
      <c r="G67" s="13">
        <v>14.450000000000001</v>
      </c>
    </row>
    <row r="68" spans="1:7">
      <c r="A68" s="59">
        <v>15</v>
      </c>
      <c r="B68" s="12" t="s">
        <v>54</v>
      </c>
      <c r="C68" s="12"/>
      <c r="D68" s="12" t="s">
        <v>21</v>
      </c>
      <c r="E68" s="13">
        <v>6.8999999999999995</v>
      </c>
      <c r="F68" s="13">
        <v>7.4</v>
      </c>
      <c r="G68" s="13">
        <v>14.3</v>
      </c>
    </row>
    <row r="69" spans="1:7">
      <c r="A69" s="59">
        <v>16</v>
      </c>
      <c r="B69" s="12" t="s">
        <v>33</v>
      </c>
      <c r="C69" s="12"/>
      <c r="D69" s="12" t="s">
        <v>21</v>
      </c>
      <c r="E69" s="13">
        <v>7</v>
      </c>
      <c r="F69" s="13">
        <v>7.15</v>
      </c>
      <c r="G69" s="13">
        <v>14.149999999999999</v>
      </c>
    </row>
    <row r="70" spans="1:7">
      <c r="A70" s="59">
        <v>17</v>
      </c>
      <c r="B70" s="12" t="s">
        <v>34</v>
      </c>
      <c r="C70" s="12"/>
      <c r="D70" s="12" t="s">
        <v>35</v>
      </c>
      <c r="E70" s="13">
        <v>7.05</v>
      </c>
      <c r="F70" s="13">
        <v>7.1</v>
      </c>
      <c r="G70" s="13">
        <v>14.149999999999999</v>
      </c>
    </row>
    <row r="71" spans="1:7">
      <c r="A71" s="59">
        <v>18</v>
      </c>
      <c r="B71" s="12" t="s">
        <v>55</v>
      </c>
      <c r="C71" s="12"/>
      <c r="D71" s="12" t="s">
        <v>21</v>
      </c>
      <c r="E71" s="13">
        <v>6.3999999999999995</v>
      </c>
      <c r="F71" s="13">
        <v>6.9999999999999982</v>
      </c>
      <c r="G71" s="13">
        <v>13.399999999999999</v>
      </c>
    </row>
    <row r="72" spans="1:7">
      <c r="A72" s="59">
        <v>19</v>
      </c>
      <c r="B72" s="12" t="s">
        <v>56</v>
      </c>
      <c r="C72" s="12"/>
      <c r="D72" s="12" t="s">
        <v>21</v>
      </c>
      <c r="E72" s="13">
        <v>6.2499999999999991</v>
      </c>
      <c r="F72" s="13">
        <v>6.7000000000000011</v>
      </c>
      <c r="G72" s="13">
        <v>12.95</v>
      </c>
    </row>
    <row r="73" spans="1:7">
      <c r="A73" s="59">
        <v>20</v>
      </c>
      <c r="B73" s="12" t="s">
        <v>57</v>
      </c>
      <c r="C73" s="12"/>
      <c r="D73" s="12" t="s">
        <v>21</v>
      </c>
      <c r="E73" s="13">
        <v>6.2</v>
      </c>
      <c r="F73" s="13">
        <v>6.3999999999999986</v>
      </c>
      <c r="G73" s="13">
        <v>12.599999999999998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opLeftCell="A54" workbookViewId="0">
      <selection activeCell="C71" sqref="C71"/>
    </sheetView>
  </sheetViews>
  <sheetFormatPr defaultRowHeight="15"/>
  <cols>
    <col min="1" max="1" width="7.85546875" style="50" customWidth="1"/>
    <col min="3" max="3" width="12.7109375" customWidth="1"/>
    <col min="4" max="4" width="22.7109375" customWidth="1"/>
  </cols>
  <sheetData>
    <row r="1" spans="1:7" ht="18">
      <c r="B1" s="1" t="s">
        <v>0</v>
      </c>
      <c r="G1" s="11"/>
    </row>
    <row r="2" spans="1:7" ht="18">
      <c r="B2" s="1"/>
      <c r="C2" s="2"/>
      <c r="D2" s="2"/>
      <c r="E2" s="2"/>
      <c r="G2" s="11"/>
    </row>
    <row r="3" spans="1:7" ht="18">
      <c r="B3" s="1" t="str">
        <f>[2]List1!C3</f>
        <v>VÁNOČNÍ  KAPŘÍK</v>
      </c>
      <c r="G3" s="11"/>
    </row>
    <row r="4" spans="1:7" ht="15.75">
      <c r="C4" s="3" t="str">
        <f>[2]List1!C4</f>
        <v>TÁBOR 10.12.2011</v>
      </c>
      <c r="D4" s="3"/>
      <c r="G4" s="11"/>
    </row>
    <row r="5" spans="1:7" ht="15.75">
      <c r="C5" s="3"/>
      <c r="D5" s="3"/>
      <c r="G5" s="11"/>
    </row>
    <row r="6" spans="1:7" ht="21">
      <c r="C6" s="4" t="str">
        <f>[2]List1!C6</f>
        <v>kategorie I</v>
      </c>
      <c r="D6" s="5"/>
      <c r="G6" s="11"/>
    </row>
    <row r="7" spans="1:7">
      <c r="G7" s="11"/>
    </row>
    <row r="8" spans="1:7" ht="15.75" thickBot="1">
      <c r="G8" s="11"/>
    </row>
    <row r="9" spans="1:7" ht="15.75" thickBot="1">
      <c r="A9" s="6" t="s">
        <v>1</v>
      </c>
      <c r="B9" s="7" t="s">
        <v>2</v>
      </c>
      <c r="C9" s="8"/>
      <c r="D9" s="9" t="s">
        <v>3</v>
      </c>
      <c r="E9" s="47" t="str">
        <f>[2]List1!E7</f>
        <v>BN</v>
      </c>
      <c r="F9" s="48" t="str">
        <f>[2]List1!F7</f>
        <v>Švihadlo</v>
      </c>
      <c r="G9" s="49" t="str">
        <f>[2]List1!G7</f>
        <v>Celkem</v>
      </c>
    </row>
    <row r="10" spans="1:7">
      <c r="A10" s="51">
        <f>[2]List1!A8</f>
        <v>1</v>
      </c>
      <c r="B10" s="40" t="str">
        <f>[2]List2!B26</f>
        <v>Novodvorská Eliška</v>
      </c>
      <c r="C10" s="41"/>
      <c r="D10" s="42" t="str">
        <f>[2]List1!D29</f>
        <v>Meteor Č. Budějovice</v>
      </c>
      <c r="E10" s="63">
        <f>[2]List2!H26</f>
        <v>8.2500000000000036</v>
      </c>
      <c r="F10" s="64">
        <f>[2]List2!N26</f>
        <v>8.1999999999999993</v>
      </c>
      <c r="G10" s="65">
        <f>[2]List2!O26</f>
        <v>16.450000000000003</v>
      </c>
    </row>
    <row r="11" spans="1:7">
      <c r="A11" s="51">
        <f>[2]List1!A9</f>
        <v>2</v>
      </c>
      <c r="B11" s="44" t="str">
        <f>[2]List2!B23</f>
        <v>Kohoutková Justýna</v>
      </c>
      <c r="C11" s="62"/>
      <c r="D11" s="42" t="str">
        <f>[2]List1!D26</f>
        <v>GSK Tábor</v>
      </c>
      <c r="E11" s="63">
        <f>[2]List2!H23</f>
        <v>7.8000000000000007</v>
      </c>
      <c r="F11" s="64">
        <f>[2]List2!N23</f>
        <v>8.25</v>
      </c>
      <c r="G11" s="66">
        <f>[2]List2!O23</f>
        <v>16.05</v>
      </c>
    </row>
    <row r="12" spans="1:7">
      <c r="A12" s="51">
        <f>[2]List1!A10</f>
        <v>3</v>
      </c>
      <c r="B12" s="40" t="str">
        <f>[2]List2!B18</f>
        <v>Vejsadová Klára</v>
      </c>
      <c r="C12" s="41"/>
      <c r="D12" s="42" t="str">
        <f>[2]List1!D21</f>
        <v>Meteor Č. Budějovice</v>
      </c>
      <c r="E12" s="63">
        <f>[2]List2!H18</f>
        <v>7.7999999999999989</v>
      </c>
      <c r="F12" s="64">
        <f>[2]List2!N18</f>
        <v>8</v>
      </c>
      <c r="G12" s="66">
        <f>[2]List2!O18</f>
        <v>15.799999999999999</v>
      </c>
    </row>
    <row r="13" spans="1:7">
      <c r="A13" s="52">
        <f>[2]List1!A11</f>
        <v>4</v>
      </c>
      <c r="B13" s="22" t="str">
        <f>[2]List2!B5</f>
        <v>Stejskalová Nikol</v>
      </c>
      <c r="C13" s="67"/>
      <c r="D13" s="20" t="str">
        <f>[2]List1!D8</f>
        <v>Meteor Č. Budějovice</v>
      </c>
      <c r="E13" s="68">
        <f>[2]List2!H5</f>
        <v>8.1</v>
      </c>
      <c r="F13" s="69">
        <f>[2]List2!N5</f>
        <v>7.35</v>
      </c>
      <c r="G13" s="66">
        <f>[2]List2!O5</f>
        <v>15.45</v>
      </c>
    </row>
    <row r="14" spans="1:7">
      <c r="A14" s="52">
        <f>[2]List1!A12</f>
        <v>5</v>
      </c>
      <c r="B14" s="18" t="str">
        <f>[2]List2!B24</f>
        <v>Mikolášová Marika</v>
      </c>
      <c r="C14" s="24"/>
      <c r="D14" s="20" t="str">
        <f>[2]List1!D27</f>
        <v>Meteor Č. Budějovice</v>
      </c>
      <c r="E14" s="68">
        <f>[2]List2!H24</f>
        <v>7.6</v>
      </c>
      <c r="F14" s="69">
        <f>[2]List2!N24</f>
        <v>7.6000000000000014</v>
      </c>
      <c r="G14" s="66">
        <f>[2]List2!O24</f>
        <v>15.200000000000001</v>
      </c>
    </row>
    <row r="15" spans="1:7">
      <c r="A15" s="88">
        <v>6</v>
      </c>
      <c r="B15" s="22" t="str">
        <f>[2]List2!B10</f>
        <v>Kalkušová Tereza</v>
      </c>
      <c r="C15" s="70"/>
      <c r="D15" s="20" t="str">
        <f>[2]List1!D13</f>
        <v>Meteor Č. Budějovice</v>
      </c>
      <c r="E15" s="68">
        <f>[2]List2!H10</f>
        <v>7.4499999999999993</v>
      </c>
      <c r="F15" s="69">
        <f>[2]List2!N10</f>
        <v>7.0000000000000009</v>
      </c>
      <c r="G15" s="66">
        <f>[2]List2!O10</f>
        <v>14.45</v>
      </c>
    </row>
    <row r="16" spans="1:7">
      <c r="A16" s="89">
        <v>7</v>
      </c>
      <c r="B16" s="18" t="str">
        <f>[2]List2!B19</f>
        <v>Šedivá Klára</v>
      </c>
      <c r="C16" s="71"/>
      <c r="D16" s="20" t="str">
        <f>[2]List1!D22</f>
        <v>Meteor Č. Budějovice</v>
      </c>
      <c r="E16" s="68">
        <f>[2]List2!H19</f>
        <v>7.3</v>
      </c>
      <c r="F16" s="69">
        <f>[2]List2!N19</f>
        <v>7.1</v>
      </c>
      <c r="G16" s="66">
        <f>[2]List2!O19</f>
        <v>14.399999999999999</v>
      </c>
    </row>
    <row r="17" spans="1:7">
      <c r="A17" s="55">
        <v>8</v>
      </c>
      <c r="B17" s="18" t="str">
        <f>[2]List2!B6</f>
        <v>Knížková Nikola</v>
      </c>
      <c r="C17" s="72"/>
      <c r="D17" s="26" t="str">
        <f>[2]List1!D9</f>
        <v>Meteor Č. Budějovice</v>
      </c>
      <c r="E17" s="73">
        <f>[2]List2!H6</f>
        <v>7.3500000000000014</v>
      </c>
      <c r="F17" s="74">
        <f>[2]List2!N6</f>
        <v>6.9999999999999991</v>
      </c>
      <c r="G17" s="75">
        <f>[2]List2!O6</f>
        <v>14.350000000000001</v>
      </c>
    </row>
    <row r="18" spans="1:7">
      <c r="A18" s="57">
        <v>9</v>
      </c>
      <c r="B18" s="76" t="str">
        <f>[2]List2!B7</f>
        <v>Jindrová Petra</v>
      </c>
      <c r="C18" s="77"/>
      <c r="D18" s="30" t="str">
        <f>[2]List1!D10</f>
        <v>GSK Tábor</v>
      </c>
      <c r="E18" s="78">
        <f>[2]List2!H7</f>
        <v>6.8000000000000007</v>
      </c>
      <c r="F18" s="79">
        <f>[2]List2!N7</f>
        <v>7.3499999999999979</v>
      </c>
      <c r="G18" s="80">
        <f>[2]List2!O7</f>
        <v>14.149999999999999</v>
      </c>
    </row>
    <row r="19" spans="1:7">
      <c r="A19" s="57">
        <v>10</v>
      </c>
      <c r="B19" s="32" t="str">
        <f>[2]List2!B17</f>
        <v>Říhová Eliška</v>
      </c>
      <c r="C19" s="35"/>
      <c r="D19" s="20" t="str">
        <f>[2]List1!D20</f>
        <v>GSK Tábor</v>
      </c>
      <c r="E19" s="68">
        <f>[2]List2!H17</f>
        <v>6.299999999999998</v>
      </c>
      <c r="F19" s="69">
        <f>[2]List2!N17</f>
        <v>7.1500000000000012</v>
      </c>
      <c r="G19" s="65">
        <f>[2]List2!O17</f>
        <v>13.45</v>
      </c>
    </row>
    <row r="20" spans="1:7">
      <c r="A20" s="57">
        <v>11</v>
      </c>
      <c r="B20" s="76" t="str">
        <f>[2]List2!B25</f>
        <v>Kalašová Aneta</v>
      </c>
      <c r="C20" s="81"/>
      <c r="D20" s="20" t="str">
        <f>[2]List1!D28</f>
        <v>GSK Tábor</v>
      </c>
      <c r="E20" s="68">
        <f>[2]List2!H25</f>
        <v>6.6999999999999984</v>
      </c>
      <c r="F20" s="69">
        <f>[2]List2!N25</f>
        <v>6.45</v>
      </c>
      <c r="G20" s="65">
        <f>[2]List2!O25</f>
        <v>13.149999999999999</v>
      </c>
    </row>
    <row r="21" spans="1:7">
      <c r="A21" s="57">
        <v>12</v>
      </c>
      <c r="B21" s="32" t="str">
        <f>[2]List2!B20</f>
        <v>Kuklová Anežka</v>
      </c>
      <c r="C21" s="35"/>
      <c r="D21" s="20" t="str">
        <f>[2]List1!D23</f>
        <v>GSK Tábor</v>
      </c>
      <c r="E21" s="68">
        <f>[2]List2!H20</f>
        <v>5.9</v>
      </c>
      <c r="F21" s="69">
        <f>[2]List2!N20</f>
        <v>6.25</v>
      </c>
      <c r="G21" s="65">
        <f>[2]List2!O20</f>
        <v>12.15</v>
      </c>
    </row>
    <row r="22" spans="1:7">
      <c r="A22" s="57">
        <v>13</v>
      </c>
      <c r="B22" s="76" t="str">
        <f>[2]List2!B9</f>
        <v>Auterská Kristýna</v>
      </c>
      <c r="C22" s="82"/>
      <c r="D22" s="20" t="str">
        <f>[2]List1!D12</f>
        <v>GSK Tábor</v>
      </c>
      <c r="E22" s="68">
        <f>[2]List2!H9</f>
        <v>6.0500000000000007</v>
      </c>
      <c r="F22" s="69">
        <f>[2]List2!N9</f>
        <v>5.6000000000000005</v>
      </c>
      <c r="G22" s="65">
        <f>[2]List2!O9</f>
        <v>11.650000000000002</v>
      </c>
    </row>
    <row r="23" spans="1:7">
      <c r="A23" s="57" t="s">
        <v>58</v>
      </c>
      <c r="B23" s="32" t="str">
        <f>[2]List2!B15</f>
        <v>Karpíšková Zuzana</v>
      </c>
      <c r="C23" s="35"/>
      <c r="D23" s="20" t="str">
        <f>[2]List1!D18</f>
        <v>GSK Tábor</v>
      </c>
      <c r="E23" s="68">
        <f>[2]List2!H15</f>
        <v>5.700000000000002</v>
      </c>
      <c r="F23" s="69">
        <f>[2]List2!N15</f>
        <v>5.6</v>
      </c>
      <c r="G23" s="65">
        <f>[2]List2!O15</f>
        <v>11.3</v>
      </c>
    </row>
    <row r="24" spans="1:7">
      <c r="A24" s="57" t="s">
        <v>59</v>
      </c>
      <c r="B24" s="76" t="str">
        <f>[2]List2!B11</f>
        <v>Lukášová Adéla</v>
      </c>
      <c r="C24" s="81"/>
      <c r="D24" s="20" t="str">
        <f>[2]List1!D14</f>
        <v>MG Prachatice</v>
      </c>
      <c r="E24" s="68">
        <f>[2]List2!H11</f>
        <v>5.6999999999999993</v>
      </c>
      <c r="F24" s="69">
        <f>[2]List2!N11</f>
        <v>5.6</v>
      </c>
      <c r="G24" s="65">
        <f>[2]List2!O11</f>
        <v>11.299999999999999</v>
      </c>
    </row>
    <row r="25" spans="1:7">
      <c r="A25" s="57">
        <v>16</v>
      </c>
      <c r="B25" s="32" t="str">
        <f>[2]List2!B21</f>
        <v>Kubová Adéla</v>
      </c>
      <c r="C25" s="35"/>
      <c r="D25" s="20" t="str">
        <f>[2]List1!D24</f>
        <v>GSK Tábor</v>
      </c>
      <c r="E25" s="68">
        <f>[2]List2!H21</f>
        <v>4.6500000000000012</v>
      </c>
      <c r="F25" s="69">
        <f>[2]List2!N21</f>
        <v>4.5500000000000007</v>
      </c>
      <c r="G25" s="65">
        <f>[2]List2!O21</f>
        <v>9.2000000000000028</v>
      </c>
    </row>
    <row r="26" spans="1:7" ht="15.75" thickBot="1">
      <c r="A26" s="58">
        <v>17</v>
      </c>
      <c r="B26" s="83" t="str">
        <f>[2]List2!B12</f>
        <v>Syrovátková Barbora</v>
      </c>
      <c r="C26" s="84"/>
      <c r="D26" s="38" t="str">
        <f>[2]List1!D15</f>
        <v>GSK Tábor</v>
      </c>
      <c r="E26" s="85">
        <f>[2]List2!H12</f>
        <v>4.2500000000000018</v>
      </c>
      <c r="F26" s="86">
        <f>[2]List2!N12</f>
        <v>4.5</v>
      </c>
      <c r="G26" s="87">
        <f>[2]List2!O12</f>
        <v>8.7500000000000018</v>
      </c>
    </row>
    <row r="28" spans="1:7" ht="21">
      <c r="C28" s="91" t="s">
        <v>60</v>
      </c>
      <c r="G28" s="11"/>
    </row>
    <row r="29" spans="1:7">
      <c r="G29" s="11"/>
    </row>
    <row r="30" spans="1:7">
      <c r="G30" s="11"/>
    </row>
    <row r="31" spans="1:7">
      <c r="A31" s="59" t="s">
        <v>1</v>
      </c>
      <c r="B31" s="12" t="s">
        <v>2</v>
      </c>
      <c r="C31" s="12"/>
      <c r="D31" s="12" t="s">
        <v>3</v>
      </c>
      <c r="E31" s="12" t="s">
        <v>61</v>
      </c>
      <c r="F31" s="12" t="s">
        <v>62</v>
      </c>
      <c r="G31" s="13" t="s">
        <v>39</v>
      </c>
    </row>
    <row r="32" spans="1:7">
      <c r="A32" s="60">
        <v>1</v>
      </c>
      <c r="B32" s="14" t="s">
        <v>63</v>
      </c>
      <c r="C32" s="14"/>
      <c r="D32" s="14" t="s">
        <v>21</v>
      </c>
      <c r="E32" s="15">
        <v>8.1500000000000021</v>
      </c>
      <c r="F32" s="15">
        <v>8</v>
      </c>
      <c r="G32" s="15">
        <v>16.150000000000002</v>
      </c>
    </row>
    <row r="33" spans="1:7">
      <c r="A33" s="60">
        <v>2</v>
      </c>
      <c r="B33" s="14" t="s">
        <v>64</v>
      </c>
      <c r="C33" s="14"/>
      <c r="D33" s="14" t="s">
        <v>15</v>
      </c>
      <c r="E33" s="15">
        <v>8.0000000000000018</v>
      </c>
      <c r="F33" s="15">
        <v>8.1</v>
      </c>
      <c r="G33" s="15">
        <v>16.100000000000001</v>
      </c>
    </row>
    <row r="34" spans="1:7">
      <c r="A34" s="60">
        <v>3</v>
      </c>
      <c r="B34" s="14" t="s">
        <v>65</v>
      </c>
      <c r="C34" s="14"/>
      <c r="D34" s="14" t="s">
        <v>15</v>
      </c>
      <c r="E34" s="15">
        <v>8.0499999999999972</v>
      </c>
      <c r="F34" s="15">
        <v>7.6000000000000014</v>
      </c>
      <c r="G34" s="15">
        <v>15.649999999999999</v>
      </c>
    </row>
    <row r="35" spans="1:7">
      <c r="A35" s="59">
        <v>4</v>
      </c>
      <c r="B35" s="12" t="s">
        <v>66</v>
      </c>
      <c r="C35" s="12"/>
      <c r="D35" s="12" t="s">
        <v>15</v>
      </c>
      <c r="E35" s="13">
        <v>7.7</v>
      </c>
      <c r="F35" s="13">
        <v>7.6</v>
      </c>
      <c r="G35" s="13">
        <v>15.3</v>
      </c>
    </row>
    <row r="36" spans="1:7">
      <c r="A36" s="59">
        <v>5</v>
      </c>
      <c r="B36" s="12" t="s">
        <v>67</v>
      </c>
      <c r="C36" s="12"/>
      <c r="D36" s="12" t="s">
        <v>15</v>
      </c>
      <c r="E36" s="13">
        <v>7.5500000000000007</v>
      </c>
      <c r="F36" s="13">
        <v>7.55</v>
      </c>
      <c r="G36" s="13">
        <v>15.100000000000001</v>
      </c>
    </row>
    <row r="37" spans="1:7">
      <c r="A37" s="59">
        <v>6</v>
      </c>
      <c r="B37" s="12" t="s">
        <v>68</v>
      </c>
      <c r="C37" s="12"/>
      <c r="D37" s="12" t="s">
        <v>15</v>
      </c>
      <c r="E37" s="13">
        <v>7.35</v>
      </c>
      <c r="F37" s="13">
        <v>7.65</v>
      </c>
      <c r="G37" s="13">
        <v>15</v>
      </c>
    </row>
    <row r="38" spans="1:7">
      <c r="A38" s="59">
        <v>7</v>
      </c>
      <c r="B38" s="12" t="s">
        <v>69</v>
      </c>
      <c r="C38" s="12"/>
      <c r="D38" s="12" t="s">
        <v>18</v>
      </c>
      <c r="E38" s="13">
        <v>7.5000000000000009</v>
      </c>
      <c r="F38" s="13">
        <v>7.45</v>
      </c>
      <c r="G38" s="13">
        <v>14.950000000000001</v>
      </c>
    </row>
    <row r="39" spans="1:7">
      <c r="A39" s="59">
        <v>8</v>
      </c>
      <c r="B39" s="12" t="s">
        <v>70</v>
      </c>
      <c r="C39" s="12"/>
      <c r="D39" s="12" t="s">
        <v>15</v>
      </c>
      <c r="E39" s="13">
        <v>7.2000000000000011</v>
      </c>
      <c r="F39" s="13">
        <v>7.4000000000000012</v>
      </c>
      <c r="G39" s="13">
        <v>14.600000000000001</v>
      </c>
    </row>
    <row r="40" spans="1:7">
      <c r="A40" s="59">
        <v>9</v>
      </c>
      <c r="B40" s="12" t="s">
        <v>71</v>
      </c>
      <c r="C40" s="12"/>
      <c r="D40" s="12" t="s">
        <v>21</v>
      </c>
      <c r="E40" s="13">
        <v>6.9</v>
      </c>
      <c r="F40" s="13">
        <v>7.6000000000000014</v>
      </c>
      <c r="G40" s="13">
        <v>14.500000000000002</v>
      </c>
    </row>
    <row r="41" spans="1:7">
      <c r="A41" s="59">
        <v>10</v>
      </c>
      <c r="B41" s="12" t="s">
        <v>72</v>
      </c>
      <c r="C41" s="12"/>
      <c r="D41" s="12" t="s">
        <v>15</v>
      </c>
      <c r="E41" s="13">
        <v>7.3000000000000016</v>
      </c>
      <c r="F41" s="13">
        <v>7.1</v>
      </c>
      <c r="G41" s="13">
        <v>14.400000000000002</v>
      </c>
    </row>
    <row r="42" spans="1:7">
      <c r="A42" s="59">
        <v>11</v>
      </c>
      <c r="B42" s="12" t="s">
        <v>73</v>
      </c>
      <c r="C42" s="12"/>
      <c r="D42" s="12" t="s">
        <v>21</v>
      </c>
      <c r="E42" s="13">
        <v>7.0000000000000018</v>
      </c>
      <c r="F42" s="13">
        <v>7.15</v>
      </c>
      <c r="G42" s="13">
        <v>14.150000000000002</v>
      </c>
    </row>
    <row r="43" spans="1:7">
      <c r="A43" s="59">
        <v>12</v>
      </c>
      <c r="B43" s="12" t="s">
        <v>74</v>
      </c>
      <c r="C43" s="12"/>
      <c r="D43" s="12" t="s">
        <v>21</v>
      </c>
      <c r="E43" s="13">
        <v>6.5999999999999988</v>
      </c>
      <c r="F43" s="13">
        <v>7.4499999999999975</v>
      </c>
      <c r="G43" s="13">
        <v>14.049999999999997</v>
      </c>
    </row>
    <row r="44" spans="1:7">
      <c r="A44" s="59">
        <v>13</v>
      </c>
      <c r="B44" s="12" t="s">
        <v>75</v>
      </c>
      <c r="C44" s="12"/>
      <c r="D44" s="12" t="s">
        <v>15</v>
      </c>
      <c r="E44" s="13">
        <v>6.95</v>
      </c>
      <c r="F44" s="13">
        <v>6.9</v>
      </c>
      <c r="G44" s="13">
        <v>13.850000000000001</v>
      </c>
    </row>
    <row r="45" spans="1:7">
      <c r="A45" s="59">
        <v>14</v>
      </c>
      <c r="B45" s="12" t="s">
        <v>76</v>
      </c>
      <c r="C45" s="12"/>
      <c r="D45" s="12" t="s">
        <v>35</v>
      </c>
      <c r="E45" s="13">
        <v>6.8999999999999986</v>
      </c>
      <c r="F45" s="13">
        <v>6.65</v>
      </c>
      <c r="G45" s="13">
        <v>13.549999999999999</v>
      </c>
    </row>
    <row r="46" spans="1:7">
      <c r="A46" s="59">
        <v>15</v>
      </c>
      <c r="B46" s="12" t="s">
        <v>77</v>
      </c>
      <c r="C46" s="12"/>
      <c r="D46" s="12" t="s">
        <v>21</v>
      </c>
      <c r="E46" s="13">
        <v>6.4999999999999991</v>
      </c>
      <c r="F46" s="13">
        <v>6.8500000000000032</v>
      </c>
      <c r="G46" s="13">
        <v>13.350000000000001</v>
      </c>
    </row>
    <row r="47" spans="1:7">
      <c r="A47" s="59">
        <v>16</v>
      </c>
      <c r="B47" s="12" t="s">
        <v>78</v>
      </c>
      <c r="C47" s="12"/>
      <c r="D47" s="12" t="s">
        <v>35</v>
      </c>
      <c r="E47" s="13">
        <v>5.55</v>
      </c>
      <c r="F47" s="13">
        <v>6.25</v>
      </c>
      <c r="G47" s="13">
        <v>11.8</v>
      </c>
    </row>
    <row r="49" spans="1:7" ht="18.75">
      <c r="C49" s="17" t="s">
        <v>79</v>
      </c>
      <c r="G49" s="11"/>
    </row>
    <row r="50" spans="1:7">
      <c r="G50" s="11"/>
    </row>
    <row r="51" spans="1:7">
      <c r="G51" s="11"/>
    </row>
    <row r="52" spans="1:7">
      <c r="A52" s="59" t="s">
        <v>1</v>
      </c>
      <c r="B52" s="12" t="s">
        <v>2</v>
      </c>
      <c r="C52" s="12"/>
      <c r="D52" s="12" t="s">
        <v>3</v>
      </c>
      <c r="E52" s="12" t="s">
        <v>61</v>
      </c>
      <c r="F52" s="12" t="s">
        <v>80</v>
      </c>
      <c r="G52" s="13" t="s">
        <v>39</v>
      </c>
    </row>
    <row r="53" spans="1:7">
      <c r="A53" s="60">
        <v>1</v>
      </c>
      <c r="B53" s="14" t="s">
        <v>81</v>
      </c>
      <c r="C53" s="14"/>
      <c r="D53" s="14" t="s">
        <v>15</v>
      </c>
      <c r="E53" s="15">
        <v>7.7499999999999991</v>
      </c>
      <c r="F53" s="15">
        <v>8.0500000000000007</v>
      </c>
      <c r="G53" s="15">
        <v>15.8</v>
      </c>
    </row>
    <row r="54" spans="1:7">
      <c r="A54" s="60">
        <v>2</v>
      </c>
      <c r="B54" s="14" t="s">
        <v>82</v>
      </c>
      <c r="C54" s="14"/>
      <c r="D54" s="14" t="s">
        <v>21</v>
      </c>
      <c r="E54" s="15">
        <v>7.6500000000000012</v>
      </c>
      <c r="F54" s="15">
        <v>7.6499999999999995</v>
      </c>
      <c r="G54" s="15">
        <v>15.3</v>
      </c>
    </row>
    <row r="55" spans="1:7">
      <c r="A55" s="60">
        <v>3</v>
      </c>
      <c r="B55" s="14" t="s">
        <v>83</v>
      </c>
      <c r="C55" s="14"/>
      <c r="D55" s="14" t="s">
        <v>18</v>
      </c>
      <c r="E55" s="15">
        <v>7.55</v>
      </c>
      <c r="F55" s="15">
        <v>7.35</v>
      </c>
      <c r="G55" s="15">
        <v>14.899999999999999</v>
      </c>
    </row>
    <row r="56" spans="1:7">
      <c r="A56" s="59">
        <v>4</v>
      </c>
      <c r="B56" s="12" t="s">
        <v>84</v>
      </c>
      <c r="C56" s="12"/>
      <c r="D56" s="12" t="s">
        <v>15</v>
      </c>
      <c r="E56" s="13">
        <v>7.0999999999999988</v>
      </c>
      <c r="F56" s="13">
        <v>7.5</v>
      </c>
      <c r="G56" s="13">
        <v>14.599999999999998</v>
      </c>
    </row>
    <row r="57" spans="1:7">
      <c r="A57" s="59">
        <v>5</v>
      </c>
      <c r="B57" s="12" t="s">
        <v>85</v>
      </c>
      <c r="C57" s="12"/>
      <c r="D57" s="12" t="s">
        <v>21</v>
      </c>
      <c r="E57" s="13">
        <v>6.7000000000000011</v>
      </c>
      <c r="F57" s="13">
        <v>7.5500000000000025</v>
      </c>
      <c r="G57" s="13">
        <v>14.250000000000004</v>
      </c>
    </row>
    <row r="58" spans="1:7">
      <c r="A58" s="59">
        <v>6</v>
      </c>
      <c r="B58" s="12" t="s">
        <v>86</v>
      </c>
      <c r="C58" s="12"/>
      <c r="D58" s="12" t="s">
        <v>21</v>
      </c>
      <c r="E58" s="13">
        <v>6.2499999999999991</v>
      </c>
      <c r="F58" s="13">
        <v>7.35</v>
      </c>
      <c r="G58" s="13">
        <v>13.599999999999998</v>
      </c>
    </row>
    <row r="60" spans="1:7" ht="18.75">
      <c r="C60" s="17" t="s">
        <v>87</v>
      </c>
      <c r="G60" s="11"/>
    </row>
    <row r="61" spans="1:7">
      <c r="G61" s="11"/>
    </row>
    <row r="62" spans="1:7">
      <c r="G62" s="11"/>
    </row>
    <row r="63" spans="1:7">
      <c r="A63" s="59" t="s">
        <v>1</v>
      </c>
      <c r="B63" s="12" t="s">
        <v>2</v>
      </c>
      <c r="C63" s="12"/>
      <c r="D63" s="12" t="s">
        <v>3</v>
      </c>
      <c r="E63" s="12" t="s">
        <v>88</v>
      </c>
      <c r="F63" s="12" t="s">
        <v>89</v>
      </c>
      <c r="G63" s="13" t="s">
        <v>39</v>
      </c>
    </row>
    <row r="64" spans="1:7">
      <c r="A64" s="60">
        <v>1</v>
      </c>
      <c r="B64" s="14" t="s">
        <v>90</v>
      </c>
      <c r="C64" s="14"/>
      <c r="D64" s="14" t="s">
        <v>15</v>
      </c>
      <c r="E64" s="15">
        <v>8.3500000000000014</v>
      </c>
      <c r="F64" s="15">
        <v>8.25</v>
      </c>
      <c r="G64" s="15">
        <v>16.600000000000001</v>
      </c>
    </row>
    <row r="65" spans="1:7">
      <c r="A65" s="60">
        <v>2</v>
      </c>
      <c r="B65" s="14" t="s">
        <v>91</v>
      </c>
      <c r="C65" s="14"/>
      <c r="D65" s="14" t="s">
        <v>92</v>
      </c>
      <c r="E65" s="15">
        <v>8.25</v>
      </c>
      <c r="F65" s="15">
        <v>7.9</v>
      </c>
      <c r="G65" s="15">
        <v>16.149999999999999</v>
      </c>
    </row>
    <row r="66" spans="1:7">
      <c r="A66" s="60">
        <v>3</v>
      </c>
      <c r="B66" s="14" t="s">
        <v>93</v>
      </c>
      <c r="C66" s="14"/>
      <c r="D66" s="14" t="s">
        <v>21</v>
      </c>
      <c r="E66" s="15">
        <v>7.9500000000000011</v>
      </c>
      <c r="F66" s="15">
        <v>8</v>
      </c>
      <c r="G66" s="15">
        <v>15.950000000000001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opLeftCell="A16" workbookViewId="0">
      <selection activeCell="D31" sqref="D31"/>
    </sheetView>
  </sheetViews>
  <sheetFormatPr defaultRowHeight="15"/>
  <cols>
    <col min="1" max="1" width="7" style="50" customWidth="1"/>
    <col min="3" max="3" width="21.5703125" customWidth="1"/>
    <col min="4" max="4" width="12.140625" customWidth="1"/>
    <col min="5" max="5" width="11.28515625" customWidth="1"/>
    <col min="6" max="6" width="14.42578125" style="50" customWidth="1"/>
  </cols>
  <sheetData>
    <row r="1" spans="1:6" ht="18.75">
      <c r="B1" s="17" t="s">
        <v>94</v>
      </c>
    </row>
    <row r="3" spans="1:6" ht="15.75">
      <c r="B3" s="90" t="str">
        <f>[3]List1!C3</f>
        <v>VÁNOČNÍ KAPŘÍK</v>
      </c>
    </row>
    <row r="4" spans="1:6" ht="15.75">
      <c r="B4" s="90" t="str">
        <f>[3]List1!C4</f>
        <v>TÁBOR 10.12.2011</v>
      </c>
    </row>
    <row r="6" spans="1:6" ht="19.5" thickBot="1">
      <c r="B6" s="92" t="str">
        <f>[3]List1!B6</f>
        <v>společné sestavy - kat. 0</v>
      </c>
    </row>
    <row r="7" spans="1:6" ht="18.75">
      <c r="A7" s="114"/>
      <c r="B7" s="93"/>
      <c r="C7" s="94"/>
      <c r="D7" s="95" t="s">
        <v>95</v>
      </c>
      <c r="E7" s="96" t="s">
        <v>96</v>
      </c>
      <c r="F7" s="97" t="s">
        <v>97</v>
      </c>
    </row>
    <row r="8" spans="1:6">
      <c r="A8" s="115">
        <v>1</v>
      </c>
      <c r="B8" s="101" t="str">
        <f>[3]List2!B5</f>
        <v>Motorlet Praha</v>
      </c>
      <c r="C8" s="102"/>
      <c r="D8" s="103">
        <f>[3]List2!N5</f>
        <v>10.5</v>
      </c>
      <c r="E8" s="104">
        <f>[3]List2!N6</f>
        <v>9.9</v>
      </c>
      <c r="F8" s="117">
        <f>[3]List2!O6</f>
        <v>20.399999999999999</v>
      </c>
    </row>
    <row r="9" spans="1:6">
      <c r="A9" s="115">
        <v>2</v>
      </c>
      <c r="B9" s="105" t="str">
        <f>[3]List2!B13</f>
        <v>Sokol Praha Kr. Vinohrady</v>
      </c>
      <c r="C9" s="106"/>
      <c r="D9" s="103">
        <f>[3]List2!N13</f>
        <v>9.8999999999999986</v>
      </c>
      <c r="E9" s="104">
        <f>[3]List2!N14</f>
        <v>9.4000000000000021</v>
      </c>
      <c r="F9" s="117">
        <f>[3]List2!O14</f>
        <v>19.3</v>
      </c>
    </row>
    <row r="10" spans="1:6">
      <c r="A10" s="115">
        <v>3</v>
      </c>
      <c r="B10" s="101" t="str">
        <f>[3]List2!B7</f>
        <v>Active-SVČ Žďár nad Sázavou</v>
      </c>
      <c r="C10" s="102"/>
      <c r="D10" s="103">
        <f>[3]List2!N7</f>
        <v>8.6</v>
      </c>
      <c r="E10" s="104">
        <f>[3]List2!N8</f>
        <v>8.7500000000000018</v>
      </c>
      <c r="F10" s="117">
        <f>[3]List2!O8</f>
        <v>17.350000000000001</v>
      </c>
    </row>
    <row r="11" spans="1:6" ht="15.75" thickBot="1">
      <c r="A11" s="116">
        <v>4</v>
      </c>
      <c r="B11" s="112" t="str">
        <f>[3]List2!B9</f>
        <v>GSK Tábor</v>
      </c>
      <c r="C11" s="113"/>
      <c r="D11" s="110">
        <f>[3]List2!N9</f>
        <v>7.1</v>
      </c>
      <c r="E11" s="111">
        <f>[3]List2!N10</f>
        <v>7.3</v>
      </c>
      <c r="F11" s="118">
        <f>[3]List2!O10</f>
        <v>14.399999999999999</v>
      </c>
    </row>
    <row r="13" spans="1:6" ht="19.5" thickBot="1">
      <c r="B13" s="92" t="str">
        <f>[3]List1!B15</f>
        <v>společné sestavy - kat. 1</v>
      </c>
    </row>
    <row r="14" spans="1:6" ht="18.75">
      <c r="A14" s="114"/>
      <c r="B14" s="93"/>
      <c r="C14" s="94"/>
      <c r="D14" s="95" t="s">
        <v>95</v>
      </c>
      <c r="E14" s="96" t="s">
        <v>96</v>
      </c>
      <c r="F14" s="97" t="s">
        <v>97</v>
      </c>
    </row>
    <row r="15" spans="1:6">
      <c r="A15" s="115">
        <v>1</v>
      </c>
      <c r="B15" s="101" t="str">
        <f>[3]List2!B20</f>
        <v>Meteor Č. Budějovice</v>
      </c>
      <c r="C15" s="102"/>
      <c r="D15" s="103">
        <f>[3]List2!N20</f>
        <v>9.9499999999999993</v>
      </c>
      <c r="E15" s="104">
        <f>[3]List2!N21</f>
        <v>11.2</v>
      </c>
      <c r="F15" s="117">
        <f>[3]List2!O21</f>
        <v>21.15</v>
      </c>
    </row>
    <row r="16" spans="1:6">
      <c r="A16" s="115">
        <v>2</v>
      </c>
      <c r="B16" s="105" t="str">
        <f>[3]List2!B24</f>
        <v>Motorlet Praha</v>
      </c>
      <c r="C16" s="106"/>
      <c r="D16" s="103">
        <f>[3]List2!N24</f>
        <v>10.050000000000001</v>
      </c>
      <c r="E16" s="104">
        <f>[3]List2!N25</f>
        <v>9.3000000000000007</v>
      </c>
      <c r="F16" s="117">
        <f>[3]List2!O25</f>
        <v>19.350000000000001</v>
      </c>
    </row>
    <row r="17" spans="1:6" ht="15.75" thickBot="1">
      <c r="A17" s="116">
        <v>3</v>
      </c>
      <c r="B17" s="108" t="str">
        <f>[3]List2!B22</f>
        <v>GSK Tábor</v>
      </c>
      <c r="C17" s="109"/>
      <c r="D17" s="110">
        <f>[3]List2!N22</f>
        <v>8.1</v>
      </c>
      <c r="E17" s="111">
        <f>[3]List2!N23</f>
        <v>7.7</v>
      </c>
      <c r="F17" s="118">
        <f>[3]List2!O23</f>
        <v>15.8</v>
      </c>
    </row>
    <row r="19" spans="1:6" ht="18.75">
      <c r="B19" s="17" t="s">
        <v>98</v>
      </c>
    </row>
    <row r="20" spans="1:6">
      <c r="A20" s="59"/>
      <c r="B20" s="12"/>
      <c r="C20" s="12"/>
      <c r="D20" s="12" t="s">
        <v>95</v>
      </c>
      <c r="E20" s="12" t="s">
        <v>96</v>
      </c>
      <c r="F20" s="59" t="s">
        <v>97</v>
      </c>
    </row>
    <row r="21" spans="1:6">
      <c r="A21" s="59">
        <v>1</v>
      </c>
      <c r="B21" s="12" t="s">
        <v>99</v>
      </c>
      <c r="C21" s="12"/>
      <c r="D21" s="13">
        <v>12.25</v>
      </c>
      <c r="E21" s="13">
        <v>12.2</v>
      </c>
      <c r="F21" s="119">
        <v>24.45</v>
      </c>
    </row>
    <row r="22" spans="1:6">
      <c r="A22" s="59">
        <v>2</v>
      </c>
      <c r="B22" s="12" t="s">
        <v>100</v>
      </c>
      <c r="C22" s="12"/>
      <c r="D22" s="13">
        <v>11.75</v>
      </c>
      <c r="E22" s="13">
        <v>9.9</v>
      </c>
      <c r="F22" s="119">
        <v>21.65</v>
      </c>
    </row>
    <row r="23" spans="1:6">
      <c r="A23" s="59">
        <v>3</v>
      </c>
      <c r="B23" s="12" t="s">
        <v>101</v>
      </c>
      <c r="C23" s="12"/>
      <c r="D23" s="13">
        <v>10.000000000000002</v>
      </c>
      <c r="E23" s="13">
        <v>11.55</v>
      </c>
      <c r="F23" s="119">
        <v>21.550000000000004</v>
      </c>
    </row>
    <row r="24" spans="1:6">
      <c r="A24" s="59">
        <v>4</v>
      </c>
      <c r="B24" s="12" t="s">
        <v>21</v>
      </c>
      <c r="C24" s="12"/>
      <c r="D24" s="13">
        <v>8.8000000000000007</v>
      </c>
      <c r="E24" s="13">
        <v>9.1000000000000014</v>
      </c>
      <c r="F24" s="119">
        <v>17.900000000000002</v>
      </c>
    </row>
    <row r="26" spans="1:6" ht="18.75">
      <c r="B26" s="17" t="s">
        <v>102</v>
      </c>
    </row>
    <row r="27" spans="1:6">
      <c r="A27" s="59"/>
      <c r="B27" s="12"/>
      <c r="C27" s="12"/>
      <c r="D27" s="12" t="s">
        <v>95</v>
      </c>
      <c r="E27" s="12" t="s">
        <v>96</v>
      </c>
      <c r="F27" s="59" t="s">
        <v>97</v>
      </c>
    </row>
    <row r="28" spans="1:6">
      <c r="A28" s="59">
        <v>1</v>
      </c>
      <c r="B28" s="12" t="s">
        <v>15</v>
      </c>
      <c r="C28" s="12"/>
      <c r="D28" s="13">
        <v>14.849999999999998</v>
      </c>
      <c r="E28" s="13">
        <v>14.75</v>
      </c>
      <c r="F28" s="119">
        <v>29.599999999999998</v>
      </c>
    </row>
    <row r="29" spans="1:6">
      <c r="A29" s="59">
        <v>2</v>
      </c>
      <c r="B29" s="12" t="s">
        <v>92</v>
      </c>
      <c r="C29" s="12"/>
      <c r="D29" s="13">
        <v>13.000000000000002</v>
      </c>
      <c r="E29" s="13">
        <v>15.3</v>
      </c>
      <c r="F29" s="119">
        <v>28.300000000000004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5" sqref="F5"/>
    </sheetView>
  </sheetViews>
  <sheetFormatPr defaultRowHeight="15"/>
  <cols>
    <col min="4" max="4" width="11" customWidth="1"/>
    <col min="5" max="5" width="11.28515625" customWidth="1"/>
    <col min="6" max="6" width="12.28515625" customWidth="1"/>
  </cols>
  <sheetData>
    <row r="1" spans="1:6" s="16" customFormat="1" ht="18.75">
      <c r="B1" s="17" t="s">
        <v>94</v>
      </c>
    </row>
    <row r="2" spans="1:6" s="16" customFormat="1" ht="18.75"/>
    <row r="3" spans="1:6" s="16" customFormat="1" ht="18.75">
      <c r="B3" s="17" t="str">
        <f>[4]List1!C3</f>
        <v>VÁNOČNÍ KAPŘÍK</v>
      </c>
    </row>
    <row r="4" spans="1:6" s="16" customFormat="1" ht="18.75">
      <c r="B4" s="17" t="str">
        <f>[4]List1!C4</f>
        <v>TÁBOR 10.12.2011</v>
      </c>
    </row>
    <row r="5" spans="1:6">
      <c r="A5" s="120"/>
      <c r="B5" s="120"/>
      <c r="C5" s="120"/>
      <c r="D5" s="120"/>
      <c r="E5" s="120"/>
      <c r="F5" s="120"/>
    </row>
    <row r="6" spans="1:6" ht="19.5" thickBot="1">
      <c r="A6" s="120"/>
      <c r="B6" s="92" t="str">
        <f>[4]List1!B6</f>
        <v>dvojice, trojice - kat. 97 a ml.</v>
      </c>
      <c r="C6" s="120"/>
      <c r="D6" s="120"/>
      <c r="E6" s="120"/>
      <c r="F6" s="120"/>
    </row>
    <row r="7" spans="1:6">
      <c r="A7" s="122"/>
      <c r="B7" s="123"/>
      <c r="C7" s="124"/>
      <c r="D7" s="95" t="s">
        <v>95</v>
      </c>
      <c r="E7" s="96" t="s">
        <v>96</v>
      </c>
      <c r="F7" s="97" t="s">
        <v>97</v>
      </c>
    </row>
    <row r="8" spans="1:6">
      <c r="A8" s="100">
        <v>1</v>
      </c>
      <c r="B8" s="101" t="str">
        <f>[4]List2!B5</f>
        <v>Meteor Č. Budějovice</v>
      </c>
      <c r="C8" s="102"/>
      <c r="D8" s="103">
        <f>[4]List2!N5</f>
        <v>13.399999999999999</v>
      </c>
      <c r="E8" s="104">
        <f>[4]List2!N6</f>
        <v>12.600000000000001</v>
      </c>
      <c r="F8" s="98">
        <f>[4]List2!O6</f>
        <v>26</v>
      </c>
    </row>
    <row r="9" spans="1:6" ht="15.75" thickBot="1">
      <c r="A9" s="107">
        <v>2</v>
      </c>
      <c r="B9" s="112" t="str">
        <f>[4]List2!B7</f>
        <v>GSK Tábor</v>
      </c>
      <c r="C9" s="113"/>
      <c r="D9" s="110">
        <f>[4]List2!N7</f>
        <v>10.9</v>
      </c>
      <c r="E9" s="111">
        <f>[4]List2!N8</f>
        <v>10.85</v>
      </c>
      <c r="F9" s="99">
        <f>[4]List2!O8</f>
        <v>21.75</v>
      </c>
    </row>
    <row r="10" spans="1:6">
      <c r="A10" s="120"/>
      <c r="B10" s="120"/>
      <c r="C10" s="120"/>
      <c r="D10" s="120"/>
      <c r="E10" s="120"/>
      <c r="F10" s="120"/>
    </row>
    <row r="11" spans="1:6">
      <c r="A11" s="120"/>
      <c r="B11" s="120"/>
      <c r="C11" s="120"/>
      <c r="D11" s="120"/>
      <c r="E11" s="120"/>
      <c r="F11" s="120"/>
    </row>
    <row r="12" spans="1:6" s="16" customFormat="1" ht="18.75">
      <c r="B12" s="92" t="str">
        <f>[4]List1!B15</f>
        <v>dvojice, trojice - kat. 96 a st.</v>
      </c>
    </row>
    <row r="13" spans="1:6" ht="15.75" thickBot="1">
      <c r="A13" s="120"/>
      <c r="B13" s="121"/>
      <c r="C13" s="120"/>
      <c r="D13" s="120"/>
      <c r="E13" s="120"/>
      <c r="F13" s="120"/>
    </row>
    <row r="14" spans="1:6">
      <c r="A14" s="122"/>
      <c r="B14" s="123"/>
      <c r="C14" s="124"/>
      <c r="D14" s="95" t="s">
        <v>95</v>
      </c>
      <c r="E14" s="96" t="s">
        <v>96</v>
      </c>
      <c r="F14" s="97" t="s">
        <v>97</v>
      </c>
    </row>
    <row r="15" spans="1:6">
      <c r="A15" s="100">
        <v>1</v>
      </c>
      <c r="B15" s="101" t="str">
        <f>[4]List2!B22</f>
        <v>Zelený pruh Praha</v>
      </c>
      <c r="C15" s="102"/>
      <c r="D15" s="103">
        <f>[4]List2!N22</f>
        <v>14.849999999999998</v>
      </c>
      <c r="E15" s="104">
        <f>[4]List2!N23</f>
        <v>15.1</v>
      </c>
      <c r="F15" s="98">
        <f>[4]List2!O23</f>
        <v>29.949999999999996</v>
      </c>
    </row>
    <row r="16" spans="1:6">
      <c r="A16" s="100">
        <v>2</v>
      </c>
      <c r="B16" s="105" t="str">
        <f>[4]List2!B18</f>
        <v>Meteor Č. Budějovice</v>
      </c>
      <c r="C16" s="106"/>
      <c r="D16" s="103">
        <f>[4]List2!N18</f>
        <v>14.349999999999998</v>
      </c>
      <c r="E16" s="104">
        <f>[4]List2!N19</f>
        <v>14.700000000000003</v>
      </c>
      <c r="F16" s="98">
        <f>[4]List2!O19</f>
        <v>29.05</v>
      </c>
    </row>
    <row r="17" spans="1:6" ht="15.75" thickBot="1">
      <c r="A17" s="107">
        <v>3</v>
      </c>
      <c r="B17" s="108" t="str">
        <f>[4]List2!B20</f>
        <v>GSK Tábor</v>
      </c>
      <c r="C17" s="109"/>
      <c r="D17" s="110">
        <f>[4]List2!N20</f>
        <v>13.05</v>
      </c>
      <c r="E17" s="111">
        <f>[4]List2!N21</f>
        <v>12.05</v>
      </c>
      <c r="F17" s="99">
        <f>[4]List2!O21</f>
        <v>25.1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kat. O</vt:lpstr>
      <vt:lpstr>ZP+KP</vt:lpstr>
      <vt:lpstr>SS</vt:lpstr>
      <vt:lpstr>List4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Rambousek</dc:creator>
  <cp:lastModifiedBy>Michal Rambousek</cp:lastModifiedBy>
  <dcterms:created xsi:type="dcterms:W3CDTF">2011-12-10T20:15:43Z</dcterms:created>
  <dcterms:modified xsi:type="dcterms:W3CDTF">2011-12-10T20:31:20Z</dcterms:modified>
</cp:coreProperties>
</file>